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<sst xmlns="http://schemas.openxmlformats.org/spreadsheetml/2006/main" count="36" uniqueCount="34">
  <si>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</si>
  <si>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</si>
  <si>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</si>
  <si>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</si>
  <si>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</si>
  <si>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</si>
  <si>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</si>
  <si>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</si>
  <si>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</si>
  <si>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</si>
  <si>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</si>
  <si>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</si>
  <si>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</si>
  <si>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</si>
  <si>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</si>
  <si>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</si>
  <si>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</si>
  <si>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</si>
  <si>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</si>
  <si>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</si>
  <si>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</si>
  <si>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</si>
  <si>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</si>
  <si>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</si>
  <si>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</si>
  <si>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</si>
  <si>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</si>
  <si>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</si>
  <si>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</si>
  <si>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</si>
  <si>
    <t>к Договору №___ от ____  ________  2015 г.</t>
  </si>
  <si>
    <t>О показании эл.счетчиков за июль  месяц 2016 г.</t>
  </si>
  <si>
    <t>Показания приборов учёта   на_01.07.2016г.</t>
  </si>
  <si>
    <t>Показания приборов учёта на_01.08.2016г.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</si>
</sst>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83">
      <selection activeCell="H103" sqref="H103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0"/>
      <c r="F7" s="81"/>
      <c r="G7" s="81"/>
      <c r="J7" s="75"/>
      <c r="K7" s="77"/>
    </row>
    <row r="8" spans="1:11" ht="197.25" customHeight="1">
      <c r="A8" s="35"/>
      <c r="B8" s="36"/>
      <c r="C8" s="33"/>
      <c r="D8" s="16"/>
      <c r="E8" s="78"/>
      <c r="F8" s="79"/>
      <c r="G8" s="79"/>
      <c r="H8" s="37"/>
      <c r="I8" s="33"/>
      <c r="J8" s="78"/>
      <c r="K8" s="79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8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2"/>
      <c r="C52" s="82"/>
      <c r="D52" s="83"/>
      <c r="E52" s="83"/>
      <c r="F52" s="83"/>
      <c r="G52" s="83"/>
      <c r="H52" s="83"/>
      <c r="I52" s="83"/>
      <c r="J52" s="83"/>
      <c r="K52" s="84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3"/>
      <c r="C53" s="85"/>
      <c r="D53" s="86"/>
      <c r="E53" s="86"/>
      <c r="F53" s="86"/>
      <c r="G53" s="86"/>
      <c r="H53" s="86"/>
      <c r="I53" s="86"/>
      <c r="J53" s="86"/>
      <c r="K53" s="87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2"/>
      <c r="C55" s="82"/>
      <c r="D55" s="83"/>
      <c r="E55" s="83"/>
      <c r="F55" s="83"/>
      <c r="G55" s="83"/>
      <c r="H55" s="83"/>
      <c r="I55" s="83"/>
      <c r="J55" s="83"/>
      <c r="K55" s="84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3"/>
      <c r="C56" s="85"/>
      <c r="D56" s="86"/>
      <c r="E56" s="86"/>
      <c r="F56" s="86"/>
      <c r="G56" s="86"/>
      <c r="H56" s="86"/>
      <c r="I56" s="86"/>
      <c r="J56" s="86"/>
      <c r="K56" s="87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8"/>
      <c r="B60" s="89"/>
      <c r="C60" s="89"/>
      <c r="D60" s="89"/>
      <c r="E60" s="89"/>
      <c r="F60" s="89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0"/>
      <c r="F70" s="81"/>
      <c r="G70" s="81"/>
      <c r="H70" s="2"/>
      <c r="I70" s="2"/>
      <c r="J70" s="75"/>
      <c r="K70" s="77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8"/>
      <c r="F71" s="79"/>
      <c r="G71" s="79"/>
      <c r="H71" s="37"/>
      <c r="I71" s="33"/>
      <c r="J71" s="78"/>
      <c r="K71" s="79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30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5" t="s">
        <v>0</v>
      </c>
      <c r="J83" s="76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6" t="s">
        <v>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8">
      <c r="A88" s="92" t="s">
        <v>31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8">
      <c r="A89" s="92" t="s">
        <v>17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8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90">
      <c r="A91" s="58" t="s">
        <v>11</v>
      </c>
      <c r="B91" s="59" t="s">
        <v>21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32</v>
      </c>
      <c r="H91" s="58" t="s">
        <v>33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22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58"/>
      <c r="H94" s="58"/>
      <c r="I94" s="58"/>
      <c r="J94" s="58"/>
      <c r="K94" s="58"/>
    </row>
    <row r="95" spans="1:11" ht="18">
      <c r="A95" s="60">
        <v>1</v>
      </c>
      <c r="B95" s="59" t="s">
        <v>23</v>
      </c>
      <c r="C95" s="60"/>
      <c r="D95" s="60"/>
      <c r="E95" s="60"/>
      <c r="F95" s="60" t="s">
        <v>25</v>
      </c>
      <c r="G95" s="25">
        <v>9.85</v>
      </c>
      <c r="H95" s="25">
        <v>9.85</v>
      </c>
      <c r="I95" s="25">
        <f>H95-G95</f>
        <v>0</v>
      </c>
      <c r="J95" s="25">
        <v>88000</v>
      </c>
      <c r="K95" s="8">
        <f>J95*I95</f>
        <v>0</v>
      </c>
    </row>
    <row r="96" spans="1:11" ht="18">
      <c r="A96" s="60">
        <v>2</v>
      </c>
      <c r="B96" s="59" t="s">
        <v>24</v>
      </c>
      <c r="C96" s="60"/>
      <c r="D96" s="60"/>
      <c r="E96" s="60"/>
      <c r="F96" s="60" t="s">
        <v>26</v>
      </c>
      <c r="G96" s="25">
        <v>210.98</v>
      </c>
      <c r="H96" s="25">
        <v>237.82</v>
      </c>
      <c r="I96" s="25">
        <f>H96-G96</f>
        <v>26.84</v>
      </c>
      <c r="J96" s="25">
        <v>88000</v>
      </c>
      <c r="K96" s="8">
        <f>J96*I96</f>
        <v>2361920</v>
      </c>
    </row>
    <row r="97" spans="1:11" ht="18">
      <c r="A97" s="60"/>
      <c r="B97" s="59"/>
      <c r="C97" s="60"/>
      <c r="D97" s="60"/>
      <c r="E97" s="60"/>
      <c r="F97" s="60"/>
      <c r="G97" s="25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58"/>
      <c r="H98" s="58"/>
      <c r="I98" s="58" t="s">
        <v>28</v>
      </c>
      <c r="J98" s="58"/>
      <c r="K98" s="61">
        <f>SUM(K95:K97)</f>
        <v>2361920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/>
      <c r="J99" s="25"/>
      <c r="K99" s="25"/>
    </row>
    <row r="100" spans="1:11" ht="18">
      <c r="A100" s="22">
        <v>1</v>
      </c>
      <c r="B100" s="59" t="s">
        <v>27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15147106</v>
      </c>
      <c r="H101" s="8">
        <v>15291479</v>
      </c>
      <c r="I101" s="8">
        <f>H101-G101</f>
        <v>144373</v>
      </c>
      <c r="J101" s="25">
        <v>1</v>
      </c>
      <c r="K101" s="8">
        <f>I101</f>
        <v>144373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10351636</v>
      </c>
      <c r="H102" s="8">
        <v>10479457</v>
      </c>
      <c r="I102" s="8">
        <f>H102-G102</f>
        <v>127821</v>
      </c>
      <c r="J102" s="25">
        <v>1</v>
      </c>
      <c r="K102" s="8">
        <f>I102</f>
        <v>127821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272194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29</v>
      </c>
      <c r="J106" s="25"/>
      <c r="K106" s="25">
        <f>K98+K104</f>
        <v>2634114</v>
      </c>
    </row>
    <row r="107" spans="1:11" ht="18" customHeight="1">
      <c r="A107" s="26"/>
      <c r="B107" s="94" t="s">
        <v>20</v>
      </c>
      <c r="C107" s="82" t="s">
        <v>18</v>
      </c>
      <c r="D107" s="83"/>
      <c r="E107" s="83"/>
      <c r="F107" s="83"/>
      <c r="G107" s="83"/>
      <c r="H107" s="83"/>
      <c r="I107" s="83"/>
      <c r="J107" s="83"/>
      <c r="K107" s="84"/>
    </row>
    <row r="108" spans="1:11" ht="57" customHeight="1">
      <c r="A108" s="26"/>
      <c r="B108" s="95"/>
      <c r="C108" s="85"/>
      <c r="D108" s="86"/>
      <c r="E108" s="86"/>
      <c r="F108" s="86"/>
      <c r="G108" s="86"/>
      <c r="H108" s="86"/>
      <c r="I108" s="86"/>
      <c r="J108" s="86"/>
      <c r="K108" s="87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94" t="s">
        <v>19</v>
      </c>
      <c r="C110" s="82" t="s">
        <v>16</v>
      </c>
      <c r="D110" s="83"/>
      <c r="E110" s="83"/>
      <c r="F110" s="83"/>
      <c r="G110" s="83"/>
      <c r="H110" s="83"/>
      <c r="I110" s="83"/>
      <c r="J110" s="83"/>
      <c r="K110" s="84"/>
    </row>
    <row r="111" spans="1:11" ht="18">
      <c r="A111" s="26"/>
      <c r="B111" s="95"/>
      <c r="C111" s="85"/>
      <c r="D111" s="86"/>
      <c r="E111" s="86"/>
      <c r="F111" s="86"/>
      <c r="G111" s="86"/>
      <c r="H111" s="86"/>
      <c r="I111" s="86"/>
      <c r="J111" s="86"/>
      <c r="K111" s="87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70" t="s">
        <v>0</v>
      </c>
      <c r="J123" s="71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62"/>
      <c r="C171" s="64"/>
      <c r="D171" s="65"/>
      <c r="E171" s="65"/>
      <c r="F171" s="65"/>
      <c r="G171" s="65"/>
      <c r="H171" s="65"/>
      <c r="I171" s="65"/>
      <c r="J171" s="65"/>
      <c r="K171" s="66"/>
    </row>
    <row r="172" spans="1:11" ht="15.75">
      <c r="A172" s="54"/>
      <c r="B172" s="63"/>
      <c r="C172" s="67"/>
      <c r="D172" s="68"/>
      <c r="E172" s="68"/>
      <c r="F172" s="68"/>
      <c r="G172" s="68"/>
      <c r="H172" s="68"/>
      <c r="I172" s="68"/>
      <c r="J172" s="68"/>
      <c r="K172" s="69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62"/>
      <c r="C174" s="64"/>
      <c r="D174" s="65"/>
      <c r="E174" s="65"/>
      <c r="F174" s="65"/>
      <c r="G174" s="65"/>
      <c r="H174" s="65"/>
      <c r="I174" s="65"/>
      <c r="J174" s="65"/>
      <c r="K174" s="66"/>
    </row>
    <row r="175" spans="1:11" ht="15.75">
      <c r="A175" s="54"/>
      <c r="B175" s="63"/>
      <c r="C175" s="67"/>
      <c r="D175" s="68"/>
      <c r="E175" s="68"/>
      <c r="F175" s="68"/>
      <c r="G175" s="68"/>
      <c r="H175" s="68"/>
      <c r="I175" s="68"/>
      <c r="J175" s="68"/>
      <c r="K175" s="69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10:B111"/>
    <mergeCell ref="C110:K111"/>
    <mergeCell ref="A87:K87"/>
    <mergeCell ref="A88:K88"/>
    <mergeCell ref="A89:K89"/>
    <mergeCell ref="A90:K90"/>
    <mergeCell ref="B107:B108"/>
    <mergeCell ref="C107:K108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2016-05-04T11:06:02Z</cp:lastPrinted>
  <dcterms:created xsi:type="dcterms:W3CDTF">2003-11-22T02:26:23Z</dcterms:created>
  <dcterms:modified xsi:type="dcterms:W3CDTF">2016-08-06T07:43:19Z</dcterms:modified>
  <cp:category/>
  <cp:version/>
  <cp:contentType/>
  <cp:contentStatus/>
</cp:coreProperties>
</file>