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05" windowWidth="2550" windowHeight="7200" tabRatio="927" activeTab="0"/>
  </bookViews>
  <sheets>
    <sheet name="баланс " sheetId="1" r:id="rId1"/>
  </sheets>
  <definedNames>
    <definedName name="_xlnm.Print_Area" localSheetId="0">'баланс '!$A$1:$K$60</definedName>
  </definedNames>
  <calcPr fullCalcOnLoad="1" fullPrecision="0"/>
</workbook>
</file>

<file path=xl/sharedStrings.xml><?xml version="1.0" encoding="utf-8"?>
<sst xmlns="http://schemas.openxmlformats.org/spreadsheetml/2006/main" count="32" uniqueCount="31">
  <si>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</si>
  <si>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</si>
  <si>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</si>
  <si>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</si>
  <si>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</si>
  <si>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</si>
  <si>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</si>
  <si>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</si>
  <si>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Подстанция</t>
  </si>
  <si>
    <t>П/ст "ВОДОДЕЛИТЕЛЬ"</t>
  </si>
  <si>
    <t>Вододелитель</t>
  </si>
  <si>
    <t>Зав.№ эл.счетчика</t>
  </si>
  <si>
    <t>Итого</t>
  </si>
  <si>
    <t>П/ст"ЗАВОДСКАЯ"</t>
  </si>
  <si>
    <t>Заводская</t>
  </si>
  <si>
    <t>Потери</t>
  </si>
  <si>
    <t>Всего</t>
  </si>
  <si>
    <t>Общее</t>
  </si>
  <si>
    <t>СРОЧНОЕ  ДОНЕСЕНИЕ</t>
  </si>
  <si>
    <t>№ п/п</t>
  </si>
  <si>
    <t>Расход эл.энергии кВт/ч</t>
  </si>
  <si>
    <t xml:space="preserve">           </t>
  </si>
  <si>
    <t>снят</t>
  </si>
  <si>
    <t>Победнова Л.Л.</t>
  </si>
  <si>
    <t>Абонент  МКП "Благоустроенный город" МО "Город Нариманов"</t>
  </si>
  <si>
    <t>О показании эл.счетчиков за июнь месяц 2015г.</t>
  </si>
  <si>
    <t>Показания приборов учёта   на_01.06.2015г.</t>
  </si>
  <si>
    <t>Показания приборов учёта на_01.07.2015г.</t>
  </si>
  <si>
    <t>Никитин А.А.</t>
  </si>
  <si>
    <t>Бухгалтер</t>
  </si>
  <si>
    <t>Директор МКП "Благоустроенный город"  МО "Город Нариманов"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</si>
</sst>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tabSelected="1" view="pageBreakPreview" zoomScale="70" zoomScaleNormal="70" zoomScaleSheetLayoutView="70" zoomScalePageLayoutView="0" workbookViewId="0" topLeftCell="A1">
      <selection activeCell="I66" sqref="I66"/>
    </sheetView>
  </sheetViews>
  <sheetFormatPr defaultColWidth="9.00390625" defaultRowHeight="12.75"/>
  <cols>
    <col min="1" max="1" width="9.25390625" style="5" bestFit="1" customWidth="1"/>
    <col min="2" max="2" width="27.875" style="4" customWidth="1"/>
    <col min="3" max="3" width="9.875" style="2" customWidth="1"/>
    <col min="4" max="4" width="7.125" style="2" customWidth="1"/>
    <col min="5" max="5" width="14.75390625" style="2" customWidth="1"/>
    <col min="6" max="6" width="22.625" style="2" customWidth="1"/>
    <col min="7" max="7" width="19.375" style="2" customWidth="1"/>
    <col min="8" max="8" width="23.375" style="2" customWidth="1"/>
    <col min="9" max="9" width="25.375" style="2" customWidth="1"/>
    <col min="10" max="10" width="10.375" style="2" customWidth="1"/>
    <col min="11" max="11" width="22.625" style="3" bestFit="1" customWidth="1"/>
    <col min="12" max="12" width="4.00390625" style="10" customWidth="1"/>
    <col min="13" max="13" width="9.125" style="11" customWidth="1"/>
    <col min="14" max="14" width="11.375" style="1" customWidth="1"/>
    <col min="15" max="15" width="11.125" style="1" customWidth="1"/>
    <col min="16" max="18" width="9.125" style="11" customWidth="1"/>
    <col min="19" max="16384" width="9.125" style="10" customWidth="1"/>
  </cols>
  <sheetData>
    <row r="2" spans="1:12" ht="15.75">
      <c r="A2" s="21"/>
      <c r="B2" s="22"/>
      <c r="C2" s="23"/>
      <c r="D2" s="23"/>
      <c r="E2" s="23"/>
      <c r="F2" s="23"/>
      <c r="G2" s="23"/>
      <c r="H2" s="23"/>
      <c r="I2" s="23"/>
      <c r="J2" s="23" t="s">
        <v>1</v>
      </c>
      <c r="K2" s="20"/>
      <c r="L2" s="11"/>
    </row>
    <row r="3" spans="1:12" ht="18">
      <c r="A3" s="12"/>
      <c r="B3" s="9"/>
      <c r="C3" s="8"/>
      <c r="D3" s="8"/>
      <c r="E3" s="8"/>
      <c r="F3" s="8"/>
      <c r="G3" s="8"/>
      <c r="H3" s="8"/>
      <c r="I3" s="8"/>
      <c r="J3" s="8"/>
      <c r="K3" s="19"/>
      <c r="L3" s="11"/>
    </row>
    <row r="4" spans="1:12" ht="18">
      <c r="A4" s="12"/>
      <c r="B4" s="9"/>
      <c r="C4" s="8"/>
      <c r="D4" s="8"/>
      <c r="E4" s="8"/>
      <c r="F4" s="8"/>
      <c r="G4" s="8"/>
      <c r="H4" s="8"/>
      <c r="I4" s="24" t="s">
        <v>2</v>
      </c>
      <c r="J4" s="8"/>
      <c r="K4" s="19"/>
      <c r="L4" s="11"/>
    </row>
    <row r="5" spans="1:12" ht="18">
      <c r="A5" s="12"/>
      <c r="B5" s="9"/>
      <c r="C5" s="8"/>
      <c r="D5" s="8"/>
      <c r="E5" s="8"/>
      <c r="F5" s="8"/>
      <c r="G5" s="8"/>
      <c r="H5" s="8"/>
      <c r="I5" s="8"/>
      <c r="J5" s="8"/>
      <c r="K5" s="19"/>
      <c r="L5" s="11"/>
    </row>
    <row r="6" spans="1:12" ht="18">
      <c r="A6" s="12"/>
      <c r="B6" s="9"/>
      <c r="C6" s="8"/>
      <c r="D6" s="8"/>
      <c r="E6" s="8"/>
      <c r="F6" s="8"/>
      <c r="G6" s="8"/>
      <c r="H6" s="8"/>
      <c r="I6" s="8"/>
      <c r="J6" s="8"/>
      <c r="K6" s="19"/>
      <c r="L6" s="11"/>
    </row>
    <row r="7" spans="1:12" ht="12.75" customHeight="1">
      <c r="A7" s="12"/>
      <c r="B7" s="9"/>
      <c r="C7" s="8"/>
      <c r="D7" s="8"/>
      <c r="E7" s="8"/>
      <c r="F7" s="8"/>
      <c r="G7" s="8"/>
      <c r="H7" s="8"/>
      <c r="I7" s="31" t="s">
        <v>0</v>
      </c>
      <c r="J7" s="32"/>
      <c r="K7" s="19"/>
      <c r="L7" s="11"/>
    </row>
    <row r="8" spans="1:11" ht="18">
      <c r="A8" s="12"/>
      <c r="B8" s="9"/>
      <c r="C8" s="8"/>
      <c r="D8" s="8"/>
      <c r="E8" s="8"/>
      <c r="F8" s="8"/>
      <c r="G8" s="8"/>
      <c r="H8" s="8"/>
      <c r="I8" s="8"/>
      <c r="J8" s="8"/>
      <c r="K8" s="8"/>
    </row>
    <row r="9" spans="1:11" ht="18">
      <c r="A9" s="12"/>
      <c r="B9" s="9"/>
      <c r="C9" s="8"/>
      <c r="D9" s="8"/>
      <c r="E9" s="8"/>
      <c r="F9" s="8"/>
      <c r="G9" s="8"/>
      <c r="H9" s="8"/>
      <c r="I9" s="8"/>
      <c r="J9" s="8"/>
      <c r="K9" s="8"/>
    </row>
    <row r="10" spans="1:11" ht="18">
      <c r="A10" s="12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1" ht="18">
      <c r="A11" s="41" t="s">
        <v>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8">
      <c r="A12" s="42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8">
      <c r="A13" s="42" t="s">
        <v>24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90">
      <c r="A15" s="25" t="s">
        <v>19</v>
      </c>
      <c r="B15" s="26" t="s">
        <v>8</v>
      </c>
      <c r="C15" s="25" t="s">
        <v>3</v>
      </c>
      <c r="D15" s="25" t="s">
        <v>4</v>
      </c>
      <c r="E15" s="25" t="s">
        <v>5</v>
      </c>
      <c r="F15" s="25" t="s">
        <v>11</v>
      </c>
      <c r="G15" s="25" t="s">
        <v>26</v>
      </c>
      <c r="H15" s="25" t="s">
        <v>27</v>
      </c>
      <c r="I15" s="25" t="s">
        <v>6</v>
      </c>
      <c r="J15" s="25" t="s">
        <v>7</v>
      </c>
      <c r="K15" s="25" t="s">
        <v>20</v>
      </c>
    </row>
    <row r="16" spans="1:11" ht="18">
      <c r="A16" s="27">
        <v>1</v>
      </c>
      <c r="B16" s="25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5" t="s">
        <v>21</v>
      </c>
      <c r="I16" s="25">
        <v>9</v>
      </c>
      <c r="J16" s="25">
        <v>10</v>
      </c>
      <c r="K16" s="25">
        <v>11</v>
      </c>
    </row>
    <row r="17" spans="1:11" ht="36">
      <c r="A17" s="27"/>
      <c r="B17" s="26" t="s">
        <v>9</v>
      </c>
      <c r="C17" s="27"/>
      <c r="D17" s="27"/>
      <c r="E17" s="27"/>
      <c r="F17" s="27"/>
      <c r="G17" s="27"/>
      <c r="H17" s="25"/>
      <c r="I17" s="25"/>
      <c r="J17" s="25"/>
      <c r="K17" s="25"/>
    </row>
    <row r="18" spans="1:11" ht="18">
      <c r="A18" s="14"/>
      <c r="B18" s="26"/>
      <c r="C18" s="15"/>
      <c r="D18" s="15"/>
      <c r="E18" s="6"/>
      <c r="F18" s="15"/>
      <c r="G18" s="15"/>
      <c r="H18" s="16"/>
      <c r="I18" s="7"/>
      <c r="J18" s="17"/>
      <c r="K18" s="17"/>
    </row>
    <row r="19" spans="1:11" ht="18">
      <c r="A19" s="14">
        <v>1</v>
      </c>
      <c r="B19" s="26" t="s">
        <v>10</v>
      </c>
      <c r="C19" s="15">
        <v>9</v>
      </c>
      <c r="D19" s="15"/>
      <c r="E19" s="6"/>
      <c r="F19" s="15">
        <v>1243220</v>
      </c>
      <c r="G19" s="7">
        <v>1366966</v>
      </c>
      <c r="H19" s="7">
        <v>1366966</v>
      </c>
      <c r="I19" s="7">
        <f>H19-G19</f>
        <v>0</v>
      </c>
      <c r="J19" s="17">
        <v>0</v>
      </c>
      <c r="K19" s="7">
        <f>I19</f>
        <v>0</v>
      </c>
    </row>
    <row r="20" spans="1:11" ht="20.25">
      <c r="A20" s="14"/>
      <c r="B20" s="26"/>
      <c r="C20" s="15">
        <v>11</v>
      </c>
      <c r="D20" s="15"/>
      <c r="E20" s="6"/>
      <c r="F20" s="15">
        <v>6971832</v>
      </c>
      <c r="G20" s="7">
        <v>12414137</v>
      </c>
      <c r="H20" s="30">
        <v>12609777</v>
      </c>
      <c r="I20" s="7">
        <f>H20-G20</f>
        <v>195640</v>
      </c>
      <c r="J20" s="17">
        <v>0</v>
      </c>
      <c r="K20" s="7">
        <f>I20</f>
        <v>195640</v>
      </c>
    </row>
    <row r="21" spans="1:11" ht="20.25">
      <c r="A21" s="14">
        <v>2</v>
      </c>
      <c r="B21" s="26"/>
      <c r="C21" s="15">
        <v>24</v>
      </c>
      <c r="D21" s="15"/>
      <c r="E21" s="6"/>
      <c r="F21" s="15">
        <v>6971861</v>
      </c>
      <c r="G21" s="7">
        <v>8735973</v>
      </c>
      <c r="H21" s="30">
        <v>8883679</v>
      </c>
      <c r="I21" s="7">
        <f>H21-G21</f>
        <v>147706</v>
      </c>
      <c r="J21" s="17"/>
      <c r="K21" s="7">
        <f>I21</f>
        <v>147706</v>
      </c>
    </row>
    <row r="22" spans="1:11" ht="18">
      <c r="A22" s="14">
        <v>3</v>
      </c>
      <c r="B22" s="26"/>
      <c r="C22" s="15">
        <v>25</v>
      </c>
      <c r="D22" s="15"/>
      <c r="E22" s="6"/>
      <c r="F22" s="15">
        <v>6971885</v>
      </c>
      <c r="G22" s="7">
        <v>5763497</v>
      </c>
      <c r="H22" s="7">
        <v>5763497</v>
      </c>
      <c r="I22" s="7">
        <f>H22-G22</f>
        <v>0</v>
      </c>
      <c r="J22" s="17"/>
      <c r="K22" s="7">
        <f>I22</f>
        <v>0</v>
      </c>
    </row>
    <row r="23" spans="1:11" ht="18">
      <c r="A23" s="14"/>
      <c r="B23" s="26"/>
      <c r="C23" s="15"/>
      <c r="D23" s="15"/>
      <c r="E23" s="6"/>
      <c r="F23" s="15"/>
      <c r="G23" s="16"/>
      <c r="H23" s="16"/>
      <c r="I23" s="7" t="s">
        <v>12</v>
      </c>
      <c r="J23" s="17"/>
      <c r="K23" s="7">
        <f>SUM(K19:K22)</f>
        <v>343346</v>
      </c>
    </row>
    <row r="24" spans="1:11" ht="18">
      <c r="A24" s="14"/>
      <c r="B24" s="26"/>
      <c r="C24" s="15"/>
      <c r="D24" s="15"/>
      <c r="E24" s="6"/>
      <c r="F24" s="15"/>
      <c r="G24" s="16"/>
      <c r="H24" s="16"/>
      <c r="I24" s="7"/>
      <c r="J24" s="17"/>
      <c r="K24" s="17"/>
    </row>
    <row r="25" spans="1:11" ht="18">
      <c r="A25" s="14"/>
      <c r="B25" s="26" t="s">
        <v>13</v>
      </c>
      <c r="C25" s="15"/>
      <c r="D25" s="15"/>
      <c r="E25" s="6"/>
      <c r="F25" s="15"/>
      <c r="G25" s="16"/>
      <c r="H25" s="16"/>
      <c r="I25" s="7"/>
      <c r="J25" s="17"/>
      <c r="K25" s="17"/>
    </row>
    <row r="26" spans="1:11" ht="18">
      <c r="A26" s="14"/>
      <c r="B26" s="26"/>
      <c r="C26" s="15"/>
      <c r="D26" s="15"/>
      <c r="E26" s="6"/>
      <c r="F26" s="15"/>
      <c r="G26" s="16"/>
      <c r="H26" s="16"/>
      <c r="I26" s="7"/>
      <c r="J26" s="17"/>
      <c r="K26" s="17"/>
    </row>
    <row r="27" spans="1:11" ht="18">
      <c r="A27" s="14"/>
      <c r="B27" s="26" t="s">
        <v>14</v>
      </c>
      <c r="C27" s="15"/>
      <c r="D27" s="15"/>
      <c r="E27" s="6"/>
      <c r="F27" s="15"/>
      <c r="G27" s="16"/>
      <c r="H27" s="16"/>
      <c r="I27" s="7"/>
      <c r="J27" s="17"/>
      <c r="K27" s="17"/>
    </row>
    <row r="28" spans="1:11" ht="18">
      <c r="A28" s="14">
        <v>1</v>
      </c>
      <c r="B28" s="26"/>
      <c r="C28" s="15">
        <v>12</v>
      </c>
      <c r="D28" s="15"/>
      <c r="E28" s="6"/>
      <c r="F28" s="15">
        <v>41022794</v>
      </c>
      <c r="G28" s="17">
        <v>7049.38</v>
      </c>
      <c r="H28" s="17">
        <v>7123.03</v>
      </c>
      <c r="I28" s="17">
        <f aca="true" t="shared" si="0" ref="I28:I47">H28-G28</f>
        <v>73.65</v>
      </c>
      <c r="J28" s="17">
        <v>8000</v>
      </c>
      <c r="K28" s="7">
        <f aca="true" t="shared" si="1" ref="K28:K47">J28*I28</f>
        <v>589200</v>
      </c>
    </row>
    <row r="29" spans="1:11" ht="18">
      <c r="A29" s="14">
        <v>2</v>
      </c>
      <c r="B29" s="26"/>
      <c r="C29" s="15">
        <v>14</v>
      </c>
      <c r="D29" s="15"/>
      <c r="E29" s="6"/>
      <c r="F29" s="15">
        <v>41021866</v>
      </c>
      <c r="G29" s="17">
        <v>5082.74</v>
      </c>
      <c r="H29" s="17">
        <v>5133.67</v>
      </c>
      <c r="I29" s="17">
        <f t="shared" si="0"/>
        <v>50.93</v>
      </c>
      <c r="J29" s="17">
        <v>2000</v>
      </c>
      <c r="K29" s="7">
        <f t="shared" si="1"/>
        <v>101860</v>
      </c>
    </row>
    <row r="30" spans="1:11" ht="18">
      <c r="A30" s="14">
        <v>3</v>
      </c>
      <c r="B30" s="26"/>
      <c r="C30" s="15">
        <v>15</v>
      </c>
      <c r="D30" s="15"/>
      <c r="E30" s="6"/>
      <c r="F30" s="15">
        <v>41022031</v>
      </c>
      <c r="G30" s="17">
        <v>2021.97</v>
      </c>
      <c r="H30" s="17">
        <v>2027.63</v>
      </c>
      <c r="I30" s="17">
        <f t="shared" si="0"/>
        <v>5.66</v>
      </c>
      <c r="J30" s="17">
        <v>400</v>
      </c>
      <c r="K30" s="7">
        <f t="shared" si="1"/>
        <v>2264</v>
      </c>
    </row>
    <row r="31" spans="1:11" ht="18">
      <c r="A31" s="18">
        <v>3</v>
      </c>
      <c r="B31" s="26"/>
      <c r="C31" s="6">
        <v>16</v>
      </c>
      <c r="D31" s="6"/>
      <c r="E31" s="6"/>
      <c r="F31" s="6">
        <v>41022377</v>
      </c>
      <c r="G31" s="17">
        <v>4858.51</v>
      </c>
      <c r="H31" s="17">
        <v>4860.64</v>
      </c>
      <c r="I31" s="17">
        <f t="shared" si="0"/>
        <v>2.13</v>
      </c>
      <c r="J31" s="17">
        <v>4000</v>
      </c>
      <c r="K31" s="7">
        <f t="shared" si="1"/>
        <v>8520</v>
      </c>
    </row>
    <row r="32" spans="1:11" ht="18">
      <c r="A32" s="18">
        <v>4</v>
      </c>
      <c r="B32" s="26"/>
      <c r="C32" s="6">
        <v>26</v>
      </c>
      <c r="D32" s="6"/>
      <c r="E32" s="6"/>
      <c r="F32" s="6">
        <v>41022627</v>
      </c>
      <c r="G32" s="17">
        <v>3179.63</v>
      </c>
      <c r="H32" s="17">
        <v>3188.02</v>
      </c>
      <c r="I32" s="17">
        <f t="shared" si="0"/>
        <v>8.39</v>
      </c>
      <c r="J32" s="17">
        <v>6000</v>
      </c>
      <c r="K32" s="7">
        <f t="shared" si="1"/>
        <v>50340</v>
      </c>
    </row>
    <row r="33" spans="1:11" ht="18">
      <c r="A33" s="18">
        <v>5</v>
      </c>
      <c r="B33" s="26"/>
      <c r="C33" s="6">
        <v>33</v>
      </c>
      <c r="D33" s="6"/>
      <c r="E33" s="6"/>
      <c r="F33" s="6">
        <v>41021862</v>
      </c>
      <c r="G33" s="17">
        <v>2770.33</v>
      </c>
      <c r="H33" s="17">
        <v>2780.47</v>
      </c>
      <c r="I33" s="17">
        <f t="shared" si="0"/>
        <v>10.14</v>
      </c>
      <c r="J33" s="17">
        <v>2000</v>
      </c>
      <c r="K33" s="7">
        <f t="shared" si="1"/>
        <v>20280</v>
      </c>
    </row>
    <row r="34" spans="1:11" ht="18">
      <c r="A34" s="18">
        <v>6</v>
      </c>
      <c r="B34" s="26"/>
      <c r="C34" s="6">
        <v>31</v>
      </c>
      <c r="D34" s="6"/>
      <c r="E34" s="6"/>
      <c r="F34" s="6">
        <v>41022804</v>
      </c>
      <c r="G34" s="17">
        <v>2652.02</v>
      </c>
      <c r="H34" s="17">
        <v>2769.66</v>
      </c>
      <c r="I34" s="17">
        <f t="shared" si="0"/>
        <v>117.64</v>
      </c>
      <c r="J34" s="17">
        <v>8000</v>
      </c>
      <c r="K34" s="7">
        <f t="shared" si="1"/>
        <v>941120</v>
      </c>
    </row>
    <row r="35" spans="1:11" ht="18">
      <c r="A35" s="18">
        <v>7</v>
      </c>
      <c r="B35" s="26"/>
      <c r="C35" s="6">
        <v>43</v>
      </c>
      <c r="D35" s="6"/>
      <c r="E35" s="6"/>
      <c r="F35" s="6">
        <v>71971</v>
      </c>
      <c r="G35" s="17">
        <v>6671.7</v>
      </c>
      <c r="H35" s="17">
        <v>6671.7</v>
      </c>
      <c r="I35" s="17">
        <f t="shared" si="0"/>
        <v>0</v>
      </c>
      <c r="J35" s="17">
        <v>400</v>
      </c>
      <c r="K35" s="7">
        <f t="shared" si="1"/>
        <v>0</v>
      </c>
    </row>
    <row r="36" spans="1:11" ht="18">
      <c r="A36" s="18">
        <v>8</v>
      </c>
      <c r="B36" s="26"/>
      <c r="C36" s="6">
        <v>5</v>
      </c>
      <c r="D36" s="6"/>
      <c r="E36" s="6"/>
      <c r="F36" s="7">
        <v>9663052000034</v>
      </c>
      <c r="G36" s="17">
        <v>641.97</v>
      </c>
      <c r="H36" s="17">
        <v>661.01</v>
      </c>
      <c r="I36" s="17">
        <f t="shared" si="0"/>
        <v>19.04</v>
      </c>
      <c r="J36" s="17">
        <v>1000</v>
      </c>
      <c r="K36" s="7">
        <f t="shared" si="1"/>
        <v>19040</v>
      </c>
    </row>
    <row r="37" spans="1:11" ht="18">
      <c r="A37" s="18">
        <v>9</v>
      </c>
      <c r="B37" s="26"/>
      <c r="C37" s="6">
        <v>11</v>
      </c>
      <c r="D37" s="6"/>
      <c r="E37" s="6"/>
      <c r="F37" s="7">
        <v>9663052000004</v>
      </c>
      <c r="G37" s="17">
        <v>146.89</v>
      </c>
      <c r="H37" s="17">
        <v>148.69</v>
      </c>
      <c r="I37" s="17">
        <f t="shared" si="0"/>
        <v>1.8</v>
      </c>
      <c r="J37" s="17">
        <v>1000</v>
      </c>
      <c r="K37" s="7">
        <f t="shared" si="1"/>
        <v>1800</v>
      </c>
    </row>
    <row r="38" spans="1:11" ht="18">
      <c r="A38" s="18">
        <v>10</v>
      </c>
      <c r="B38" s="26"/>
      <c r="C38" s="6">
        <v>18</v>
      </c>
      <c r="D38" s="6"/>
      <c r="E38" s="6"/>
      <c r="F38" s="7">
        <v>10813059000121</v>
      </c>
      <c r="G38" s="17">
        <v>1580.88</v>
      </c>
      <c r="H38" s="17">
        <v>1630.17</v>
      </c>
      <c r="I38" s="28">
        <f t="shared" si="0"/>
        <v>49.29</v>
      </c>
      <c r="J38" s="17">
        <v>2000</v>
      </c>
      <c r="K38" s="7">
        <f t="shared" si="1"/>
        <v>98580</v>
      </c>
    </row>
    <row r="39" spans="1:15" ht="18">
      <c r="A39" s="18">
        <v>11</v>
      </c>
      <c r="B39" s="26"/>
      <c r="C39" s="6">
        <v>19</v>
      </c>
      <c r="D39" s="6"/>
      <c r="E39" s="6"/>
      <c r="F39" s="7">
        <v>10813059000012</v>
      </c>
      <c r="G39" s="17">
        <v>0.23</v>
      </c>
      <c r="H39" s="17">
        <v>0.23</v>
      </c>
      <c r="I39" s="17">
        <f t="shared" si="0"/>
        <v>0</v>
      </c>
      <c r="J39" s="17">
        <v>4000</v>
      </c>
      <c r="K39" s="7">
        <f t="shared" si="1"/>
        <v>0</v>
      </c>
      <c r="O39" s="17"/>
    </row>
    <row r="40" spans="1:11" ht="18">
      <c r="A40" s="18">
        <v>12</v>
      </c>
      <c r="B40" s="26"/>
      <c r="C40" s="6">
        <v>25</v>
      </c>
      <c r="D40" s="6"/>
      <c r="E40" s="6"/>
      <c r="F40" s="7">
        <v>9663045000220</v>
      </c>
      <c r="G40" s="17">
        <v>2559.75</v>
      </c>
      <c r="H40" s="17">
        <v>2638.26</v>
      </c>
      <c r="I40" s="17">
        <f t="shared" si="0"/>
        <v>78.51</v>
      </c>
      <c r="J40" s="17">
        <v>4000</v>
      </c>
      <c r="K40" s="7">
        <f t="shared" si="1"/>
        <v>314040</v>
      </c>
    </row>
    <row r="41" spans="1:11" ht="18">
      <c r="A41" s="18">
        <v>13</v>
      </c>
      <c r="B41" s="26"/>
      <c r="C41" s="6">
        <v>28</v>
      </c>
      <c r="D41" s="6"/>
      <c r="E41" s="6"/>
      <c r="F41" s="7">
        <v>10813059000008</v>
      </c>
      <c r="G41" s="17">
        <v>0.22</v>
      </c>
      <c r="H41" s="17">
        <v>0.22</v>
      </c>
      <c r="I41" s="17">
        <f t="shared" si="0"/>
        <v>0</v>
      </c>
      <c r="J41" s="17">
        <v>2000</v>
      </c>
      <c r="K41" s="7">
        <f t="shared" si="1"/>
        <v>0</v>
      </c>
    </row>
    <row r="42" spans="1:11" ht="18">
      <c r="A42" s="18">
        <v>14</v>
      </c>
      <c r="B42" s="26"/>
      <c r="C42" s="6">
        <v>30</v>
      </c>
      <c r="D42" s="6"/>
      <c r="E42" s="6"/>
      <c r="F42" s="6">
        <v>41022869</v>
      </c>
      <c r="G42" s="17">
        <v>2647.65</v>
      </c>
      <c r="H42" s="17">
        <v>2647.65</v>
      </c>
      <c r="I42" s="17">
        <f t="shared" si="0"/>
        <v>0</v>
      </c>
      <c r="J42" s="17">
        <v>4000</v>
      </c>
      <c r="K42" s="7">
        <f t="shared" si="1"/>
        <v>0</v>
      </c>
    </row>
    <row r="43" spans="1:11" ht="18">
      <c r="A43" s="18">
        <v>16</v>
      </c>
      <c r="B43" s="26"/>
      <c r="C43" s="6">
        <v>38</v>
      </c>
      <c r="D43" s="6"/>
      <c r="E43" s="6"/>
      <c r="F43" s="6">
        <v>52031233</v>
      </c>
      <c r="G43" s="17">
        <v>144.96</v>
      </c>
      <c r="H43" s="17">
        <v>144.96</v>
      </c>
      <c r="I43" s="17">
        <f t="shared" si="0"/>
        <v>0</v>
      </c>
      <c r="J43" s="17">
        <v>3000</v>
      </c>
      <c r="K43" s="7">
        <f t="shared" si="1"/>
        <v>0</v>
      </c>
    </row>
    <row r="44" spans="1:15" ht="18">
      <c r="A44" s="18">
        <v>17</v>
      </c>
      <c r="B44" s="26"/>
      <c r="C44" s="6">
        <v>39</v>
      </c>
      <c r="D44" s="6"/>
      <c r="E44" s="6"/>
      <c r="F44" s="6">
        <v>547150004</v>
      </c>
      <c r="G44" s="17">
        <v>768.16</v>
      </c>
      <c r="H44" s="17">
        <v>772.97</v>
      </c>
      <c r="I44" s="17">
        <f t="shared" si="0"/>
        <v>4.81</v>
      </c>
      <c r="J44" s="17">
        <v>3000</v>
      </c>
      <c r="K44" s="7">
        <f t="shared" si="1"/>
        <v>14430</v>
      </c>
      <c r="O44" s="13"/>
    </row>
    <row r="45" spans="1:13" ht="18">
      <c r="A45" s="18">
        <v>18</v>
      </c>
      <c r="B45" s="26"/>
      <c r="C45" s="6">
        <v>40</v>
      </c>
      <c r="D45" s="6"/>
      <c r="E45" s="6"/>
      <c r="F45" s="7">
        <v>10813059000012</v>
      </c>
      <c r="G45" s="17">
        <v>0.23</v>
      </c>
      <c r="H45" s="17">
        <v>0.23</v>
      </c>
      <c r="I45" s="17">
        <f t="shared" si="0"/>
        <v>0</v>
      </c>
      <c r="J45" s="17">
        <v>1000</v>
      </c>
      <c r="K45" s="7">
        <f t="shared" si="1"/>
        <v>0</v>
      </c>
      <c r="M45" s="11" t="s">
        <v>22</v>
      </c>
    </row>
    <row r="46" spans="1:11" ht="18">
      <c r="A46" s="18">
        <v>19</v>
      </c>
      <c r="B46" s="26"/>
      <c r="C46" s="6">
        <v>27</v>
      </c>
      <c r="D46" s="6"/>
      <c r="E46" s="6"/>
      <c r="F46" s="7">
        <v>9212038000304</v>
      </c>
      <c r="G46" s="29">
        <v>662.206</v>
      </c>
      <c r="H46" s="29">
        <v>679.204</v>
      </c>
      <c r="I46" s="29">
        <f t="shared" si="0"/>
        <v>16.998</v>
      </c>
      <c r="J46" s="17">
        <v>4000</v>
      </c>
      <c r="K46" s="7">
        <f t="shared" si="1"/>
        <v>67992</v>
      </c>
    </row>
    <row r="47" spans="1:11" ht="18">
      <c r="A47" s="18">
        <v>20</v>
      </c>
      <c r="B47" s="26"/>
      <c r="C47" s="6">
        <v>32</v>
      </c>
      <c r="D47" s="6"/>
      <c r="E47" s="6"/>
      <c r="F47" s="7">
        <v>9212038000218</v>
      </c>
      <c r="G47" s="29">
        <v>80.647</v>
      </c>
      <c r="H47" s="29">
        <v>80.942</v>
      </c>
      <c r="I47" s="29">
        <f t="shared" si="0"/>
        <v>0.295</v>
      </c>
      <c r="J47" s="17">
        <v>4000</v>
      </c>
      <c r="K47" s="7">
        <f t="shared" si="1"/>
        <v>1180</v>
      </c>
    </row>
    <row r="48" spans="1:11" ht="18">
      <c r="A48" s="18"/>
      <c r="B48" s="26"/>
      <c r="C48" s="6"/>
      <c r="D48" s="6"/>
      <c r="E48" s="6"/>
      <c r="F48" s="6"/>
      <c r="G48" s="17"/>
      <c r="H48" s="17"/>
      <c r="I48" s="17"/>
      <c r="J48" s="17"/>
      <c r="K48" s="7"/>
    </row>
    <row r="49" spans="1:11" ht="18">
      <c r="A49" s="18"/>
      <c r="B49" s="26"/>
      <c r="C49" s="6"/>
      <c r="D49" s="6"/>
      <c r="E49" s="6"/>
      <c r="F49" s="6"/>
      <c r="G49" s="17"/>
      <c r="H49" s="17"/>
      <c r="I49" s="17"/>
      <c r="J49" s="17"/>
      <c r="K49" s="7"/>
    </row>
    <row r="50" spans="1:11" ht="18">
      <c r="A50" s="18"/>
      <c r="B50" s="26"/>
      <c r="C50" s="6"/>
      <c r="D50" s="6"/>
      <c r="E50" s="6"/>
      <c r="F50" s="6"/>
      <c r="G50" s="17"/>
      <c r="H50" s="16"/>
      <c r="I50" s="7" t="s">
        <v>12</v>
      </c>
      <c r="J50" s="17"/>
      <c r="K50" s="7">
        <f>SUM(K28:K49)</f>
        <v>2230646</v>
      </c>
    </row>
    <row r="51" spans="1:11" ht="18">
      <c r="A51" s="18"/>
      <c r="B51" s="26"/>
      <c r="C51" s="6"/>
      <c r="D51" s="6"/>
      <c r="E51" s="6"/>
      <c r="F51" s="6"/>
      <c r="G51" s="6"/>
      <c r="H51" s="16"/>
      <c r="I51" s="7" t="s">
        <v>15</v>
      </c>
      <c r="J51" s="17"/>
      <c r="K51" s="7">
        <v>31879</v>
      </c>
    </row>
    <row r="52" spans="1:11" ht="18">
      <c r="A52" s="18"/>
      <c r="B52" s="26"/>
      <c r="C52" s="6"/>
      <c r="D52" s="6"/>
      <c r="E52" s="6"/>
      <c r="F52" s="6"/>
      <c r="G52" s="6"/>
      <c r="H52" s="16"/>
      <c r="I52" s="7" t="s">
        <v>16</v>
      </c>
      <c r="J52" s="17"/>
      <c r="K52" s="7">
        <f>K50+K51</f>
        <v>2262525</v>
      </c>
    </row>
    <row r="53" spans="1:11" ht="18">
      <c r="A53" s="18"/>
      <c r="B53" s="26"/>
      <c r="C53" s="6"/>
      <c r="D53" s="6"/>
      <c r="E53" s="6"/>
      <c r="F53" s="6"/>
      <c r="G53" s="6"/>
      <c r="H53" s="16"/>
      <c r="I53" s="7" t="s">
        <v>17</v>
      </c>
      <c r="J53" s="17"/>
      <c r="K53" s="7">
        <f>K23+K52</f>
        <v>2605871</v>
      </c>
    </row>
    <row r="54" spans="1:11" ht="18">
      <c r="A54" s="18"/>
      <c r="B54" s="26"/>
      <c r="C54" s="6"/>
      <c r="D54" s="6"/>
      <c r="E54" s="6"/>
      <c r="F54" s="6"/>
      <c r="G54" s="6"/>
      <c r="H54" s="16"/>
      <c r="I54" s="7"/>
      <c r="J54" s="17"/>
      <c r="K54" s="17"/>
    </row>
    <row r="55" spans="1:11" ht="18">
      <c r="A55" s="18"/>
      <c r="B55" s="26"/>
      <c r="C55" s="6"/>
      <c r="D55" s="6"/>
      <c r="E55" s="6"/>
      <c r="F55" s="6"/>
      <c r="G55" s="6"/>
      <c r="H55" s="16"/>
      <c r="I55" s="7"/>
      <c r="J55" s="17"/>
      <c r="K55" s="17"/>
    </row>
    <row r="56" spans="1:11" ht="18" customHeight="1">
      <c r="A56" s="18"/>
      <c r="B56" s="33" t="s">
        <v>30</v>
      </c>
      <c r="C56" s="35" t="s">
        <v>28</v>
      </c>
      <c r="D56" s="36"/>
      <c r="E56" s="36"/>
      <c r="F56" s="36"/>
      <c r="G56" s="36"/>
      <c r="H56" s="36"/>
      <c r="I56" s="36"/>
      <c r="J56" s="36"/>
      <c r="K56" s="37"/>
    </row>
    <row r="57" spans="1:11" ht="57" customHeight="1">
      <c r="A57" s="18"/>
      <c r="B57" s="34"/>
      <c r="C57" s="38"/>
      <c r="D57" s="39"/>
      <c r="E57" s="39"/>
      <c r="F57" s="39"/>
      <c r="G57" s="39"/>
      <c r="H57" s="39"/>
      <c r="I57" s="39"/>
      <c r="J57" s="39"/>
      <c r="K57" s="40"/>
    </row>
    <row r="58" spans="1:11" ht="18">
      <c r="A58" s="18"/>
      <c r="B58" s="26"/>
      <c r="C58" s="6"/>
      <c r="D58" s="6"/>
      <c r="E58" s="6"/>
      <c r="F58" s="6"/>
      <c r="G58" s="6"/>
      <c r="H58" s="16"/>
      <c r="I58" s="7"/>
      <c r="J58" s="17"/>
      <c r="K58" s="17"/>
    </row>
    <row r="59" spans="1:11" ht="18" customHeight="1">
      <c r="A59" s="18"/>
      <c r="B59" s="33" t="s">
        <v>29</v>
      </c>
      <c r="C59" s="35" t="s">
        <v>23</v>
      </c>
      <c r="D59" s="36"/>
      <c r="E59" s="36"/>
      <c r="F59" s="36"/>
      <c r="G59" s="36"/>
      <c r="H59" s="36"/>
      <c r="I59" s="36"/>
      <c r="J59" s="36"/>
      <c r="K59" s="37"/>
    </row>
    <row r="60" spans="1:11" ht="18">
      <c r="A60" s="18"/>
      <c r="B60" s="34"/>
      <c r="C60" s="38"/>
      <c r="D60" s="39"/>
      <c r="E60" s="39"/>
      <c r="F60" s="39"/>
      <c r="G60" s="39"/>
      <c r="H60" s="39"/>
      <c r="I60" s="39"/>
      <c r="J60" s="39"/>
      <c r="K60" s="40"/>
    </row>
    <row r="61" spans="1:11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</row>
  </sheetData>
  <sheetProtection/>
  <mergeCells count="9">
    <mergeCell ref="I7:J7"/>
    <mergeCell ref="B59:B60"/>
    <mergeCell ref="C59:K60"/>
    <mergeCell ref="A11:K11"/>
    <mergeCell ref="A12:K12"/>
    <mergeCell ref="A13:K13"/>
    <mergeCell ref="A14:K14"/>
    <mergeCell ref="B56:B57"/>
    <mergeCell ref="C56:K5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Михайлова Альфия Назировна</cp:lastModifiedBy>
  <cp:lastPrinted>2014-09-01T06:25:45Z</cp:lastPrinted>
  <dcterms:created xsi:type="dcterms:W3CDTF">2003-11-22T02:26:23Z</dcterms:created>
  <dcterms:modified xsi:type="dcterms:W3CDTF">2015-07-01T11:28:28Z</dcterms:modified>
  <cp:category/>
  <cp:version/>
  <cp:contentType/>
  <cp:contentStatus/>
</cp:coreProperties>
</file>