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165" windowWidth="2550" windowHeight="7140" tabRatio="927" activeTab="0"/>
  </bookViews>
  <sheets>
    <sheet name="баланс " sheetId="1" r:id="rId1"/>
  </sheets>
  <definedNames>
    <definedName name="_xlnm.Print_Titles" localSheetId="0">'баланс '!$15:$15</definedName>
  </definedNames>
  <calcPr fullCalcOnLoad="1" fullPrecision="0"/>
</workbook>
</file>

<file path=xl/sharedStrings.xml><?xml version="1.0" encoding="utf-8"?>
<sst xmlns="http://schemas.openxmlformats.org/spreadsheetml/2006/main" count="37" uniqueCount="33">
  <si>
    <t xml:space="preserve">                Утверждаю</t>
  </si>
  <si>
    <t>Приложение 11</t>
  </si>
  <si>
    <t>к Договору №___ от ____  ________  2007 г.</t>
  </si>
  <si>
    <t>№ фидера</t>
  </si>
  <si>
    <t>№ ТП</t>
  </si>
  <si>
    <t>Место установки эл.счетчика</t>
  </si>
  <si>
    <t>Разность показаний</t>
  </si>
  <si>
    <t>РК</t>
  </si>
  <si>
    <t>Подстанция</t>
  </si>
  <si>
    <t>П/ст "ВОДОДЕЛИТЕЛЬ"</t>
  </si>
  <si>
    <t>Вододелитель</t>
  </si>
  <si>
    <t>Зав.№ эл.счетчика</t>
  </si>
  <si>
    <t>Итого</t>
  </si>
  <si>
    <t>П/ст"ЗАВОДСКАЯ"</t>
  </si>
  <si>
    <t>Заводская</t>
  </si>
  <si>
    <t>Потери</t>
  </si>
  <si>
    <t>Всего</t>
  </si>
  <si>
    <t>Общее</t>
  </si>
  <si>
    <t>СРОЧНОЕ  ДОНЕСЕНИЕ</t>
  </si>
  <si>
    <t>№ п/п</t>
  </si>
  <si>
    <t>Расход эл.энергии кВт/ч</t>
  </si>
  <si>
    <t xml:space="preserve">           </t>
  </si>
  <si>
    <t>ф.12</t>
  </si>
  <si>
    <t>ф.31</t>
  </si>
  <si>
    <t>снят</t>
  </si>
  <si>
    <t>Победнова Л.Л.</t>
  </si>
  <si>
    <t>Абонент  МКП "Благоустроенный город" МО "Город Нариманов"</t>
  </si>
  <si>
    <t>Никитин А.А.</t>
  </si>
  <si>
    <t>Бухгалтер</t>
  </si>
  <si>
    <t>Директор МКП "Благоустроенный город"  МО "Город Нариманов"</t>
  </si>
  <si>
    <t>О показании эл.счетчиков за июль месяц 2015г.</t>
  </si>
  <si>
    <t>Показания приборов учёта   на_01.07.2015г.</t>
  </si>
  <si>
    <t>Показания приборов учёта на_01.08.2015г.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</si>
</sst>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#,##0.0"/>
    <numFmt numFmtId="171" formatCode="0.0000"/>
    <numFmt numFmtId="172" formatCode="_-* #,##0_р_._-;\-* #,##0_р_._-;_-* &quot;-&quot;??_р_._-;_-@_-"/>
    <numFmt numFmtId="173" formatCode="#,##0.000"/>
    <numFmt numFmtId="174" formatCode="#,##0.0000"/>
    <numFmt numFmtId="175" formatCode="#,##0.00000"/>
    <numFmt numFmtId="176" formatCode="#,##0.000000"/>
    <numFmt numFmtId="177" formatCode="0;[Red]\-0"/>
    <numFmt numFmtId="178" formatCode="0.0000000000"/>
    <numFmt numFmtId="179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205"/>
  <sheetViews>
    <sheetView tabSelected="1" zoomScale="70" zoomScaleNormal="70" zoomScaleSheetLayoutView="70" zoomScalePageLayoutView="0" workbookViewId="0" topLeftCell="A94">
      <selection activeCell="G120" sqref="G120"/>
    </sheetView>
  </sheetViews>
  <sheetFormatPr defaultColWidth="9.00390625" defaultRowHeight="12.75"/>
  <cols>
    <col min="1" max="1" width="9.25390625" style="5" bestFit="1" customWidth="1"/>
    <col min="2" max="2" width="27.875" style="4" customWidth="1"/>
    <col min="3" max="3" width="9.875" style="2" customWidth="1"/>
    <col min="4" max="4" width="7.125" style="2" customWidth="1"/>
    <col min="5" max="5" width="14.75390625" style="2" customWidth="1"/>
    <col min="6" max="6" width="22.625" style="2" customWidth="1"/>
    <col min="7" max="7" width="19.375" style="2" customWidth="1"/>
    <col min="8" max="8" width="23.375" style="2" customWidth="1"/>
    <col min="9" max="9" width="25.375" style="2" customWidth="1"/>
    <col min="10" max="10" width="10.375" style="2" customWidth="1"/>
    <col min="11" max="11" width="22.625" style="3" bestFit="1" customWidth="1"/>
    <col min="12" max="12" width="4.00390625" style="17" customWidth="1"/>
    <col min="13" max="13" width="9.125" style="18" customWidth="1"/>
    <col min="14" max="14" width="11.375" style="1" customWidth="1"/>
    <col min="15" max="15" width="11.125" style="1" customWidth="1"/>
    <col min="16" max="18" width="9.125" style="18" customWidth="1"/>
    <col min="19" max="16384" width="9.125" style="17" customWidth="1"/>
  </cols>
  <sheetData>
    <row r="4" ht="12.75">
      <c r="J4" s="38"/>
    </row>
    <row r="7" spans="2:11" ht="18">
      <c r="B7" s="33"/>
      <c r="E7" s="81"/>
      <c r="F7" s="82"/>
      <c r="G7" s="82"/>
      <c r="J7" s="76"/>
      <c r="K7" s="78"/>
    </row>
    <row r="8" spans="1:11" ht="197.25" customHeight="1">
      <c r="A8" s="35"/>
      <c r="B8" s="36"/>
      <c r="C8" s="33"/>
      <c r="D8" s="16"/>
      <c r="E8" s="79"/>
      <c r="F8" s="80"/>
      <c r="G8" s="80"/>
      <c r="H8" s="37"/>
      <c r="I8" s="33"/>
      <c r="J8" s="79"/>
      <c r="K8" s="80"/>
    </row>
    <row r="9" spans="1:11" ht="20.25">
      <c r="A9" s="19"/>
      <c r="B9" s="10"/>
      <c r="C9" s="9"/>
      <c r="D9" s="9"/>
      <c r="E9" s="9"/>
      <c r="F9" s="9"/>
      <c r="G9" s="9"/>
      <c r="H9" s="9"/>
      <c r="I9" s="9"/>
      <c r="J9" s="42"/>
      <c r="K9" s="43"/>
    </row>
    <row r="10" spans="1:11" ht="2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8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3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5.75">
      <c r="A14" s="14"/>
      <c r="B14" s="20"/>
      <c r="C14" s="14"/>
      <c r="D14" s="14"/>
      <c r="E14" s="14"/>
      <c r="F14" s="14"/>
      <c r="G14" s="14"/>
      <c r="H14" s="14"/>
      <c r="I14" s="14"/>
      <c r="J14" s="14"/>
      <c r="K14" s="21"/>
    </row>
    <row r="15" spans="1:18" s="2" customFormat="1" ht="15.75">
      <c r="A15" s="15"/>
      <c r="B15" s="14"/>
      <c r="C15" s="15"/>
      <c r="D15" s="15"/>
      <c r="E15" s="15"/>
      <c r="F15" s="15"/>
      <c r="G15" s="15"/>
      <c r="H15" s="14"/>
      <c r="I15" s="14"/>
      <c r="J15" s="14"/>
      <c r="K15" s="21"/>
      <c r="M15" s="1"/>
      <c r="N15" s="1"/>
      <c r="O15" s="1"/>
      <c r="P15" s="1"/>
      <c r="Q15" s="1"/>
      <c r="R15" s="1"/>
    </row>
    <row r="16" spans="1:18" s="2" customFormat="1" ht="15.75">
      <c r="A16" s="15"/>
      <c r="B16" s="20"/>
      <c r="C16" s="15"/>
      <c r="D16" s="15"/>
      <c r="E16" s="15"/>
      <c r="F16" s="15"/>
      <c r="G16" s="15"/>
      <c r="H16" s="14"/>
      <c r="I16" s="14"/>
      <c r="J16" s="14"/>
      <c r="K16" s="21"/>
      <c r="M16" s="1"/>
      <c r="N16" s="1"/>
      <c r="O16" s="1"/>
      <c r="P16" s="1"/>
      <c r="Q16" s="1"/>
      <c r="R16" s="1"/>
    </row>
    <row r="17" spans="1:18" s="27" customFormat="1" ht="18">
      <c r="A17" s="22"/>
      <c r="B17" s="20"/>
      <c r="C17" s="23"/>
      <c r="D17" s="23"/>
      <c r="E17" s="7"/>
      <c r="F17" s="23"/>
      <c r="G17" s="23"/>
      <c r="H17" s="24"/>
      <c r="I17" s="8"/>
      <c r="J17" s="25"/>
      <c r="K17" s="25"/>
      <c r="M17" s="28"/>
      <c r="N17" s="29"/>
      <c r="O17" s="29"/>
      <c r="P17" s="28"/>
      <c r="Q17" s="28"/>
      <c r="R17" s="28"/>
    </row>
    <row r="18" spans="1:18" s="27" customFormat="1" ht="18">
      <c r="A18" s="22"/>
      <c r="B18" s="20"/>
      <c r="C18" s="23"/>
      <c r="D18" s="23"/>
      <c r="E18" s="7"/>
      <c r="F18" s="23"/>
      <c r="G18" s="8"/>
      <c r="H18" s="8"/>
      <c r="I18" s="8"/>
      <c r="J18" s="25"/>
      <c r="K18" s="8"/>
      <c r="M18" s="28"/>
      <c r="N18" s="29"/>
      <c r="O18" s="29"/>
      <c r="P18" s="28"/>
      <c r="Q18" s="28"/>
      <c r="R18" s="28"/>
    </row>
    <row r="19" spans="1:18" s="27" customFormat="1" ht="18">
      <c r="A19" s="22"/>
      <c r="B19" s="20"/>
      <c r="C19" s="23"/>
      <c r="D19" s="23"/>
      <c r="E19" s="7"/>
      <c r="F19" s="23"/>
      <c r="G19" s="8"/>
      <c r="H19" s="8"/>
      <c r="I19" s="8"/>
      <c r="J19" s="25"/>
      <c r="K19" s="8"/>
      <c r="M19" s="28"/>
      <c r="N19" s="29"/>
      <c r="O19" s="29"/>
      <c r="P19" s="28"/>
      <c r="Q19" s="28"/>
      <c r="R19" s="28"/>
    </row>
    <row r="20" spans="1:18" s="2" customFormat="1" ht="18">
      <c r="A20" s="22"/>
      <c r="B20" s="20"/>
      <c r="C20" s="23"/>
      <c r="D20" s="23"/>
      <c r="E20" s="7"/>
      <c r="F20" s="23"/>
      <c r="G20" s="8"/>
      <c r="H20" s="8"/>
      <c r="I20" s="8"/>
      <c r="J20" s="25"/>
      <c r="K20" s="8"/>
      <c r="M20" s="1"/>
      <c r="N20" s="1"/>
      <c r="O20" s="1"/>
      <c r="P20" s="1"/>
      <c r="Q20" s="1"/>
      <c r="R20" s="1"/>
    </row>
    <row r="21" spans="1:18" s="2" customFormat="1" ht="18">
      <c r="A21" s="22"/>
      <c r="B21" s="20"/>
      <c r="C21" s="23"/>
      <c r="D21" s="23"/>
      <c r="E21" s="7"/>
      <c r="F21" s="23"/>
      <c r="G21" s="24"/>
      <c r="H21" s="24"/>
      <c r="I21" s="8"/>
      <c r="J21" s="25"/>
      <c r="K21" s="8"/>
      <c r="M21" s="1"/>
      <c r="N21" s="1"/>
      <c r="O21" s="1"/>
      <c r="P21" s="1"/>
      <c r="Q21" s="1"/>
      <c r="R21" s="1"/>
    </row>
    <row r="22" spans="1:18" s="2" customFormat="1" ht="18">
      <c r="A22" s="22"/>
      <c r="B22" s="20"/>
      <c r="C22" s="23"/>
      <c r="D22" s="23"/>
      <c r="E22" s="7"/>
      <c r="F22" s="23"/>
      <c r="G22" s="24"/>
      <c r="H22" s="24"/>
      <c r="I22" s="8"/>
      <c r="J22" s="25"/>
      <c r="K22" s="25"/>
      <c r="M22" s="1"/>
      <c r="N22" s="1"/>
      <c r="O22" s="1"/>
      <c r="P22" s="1"/>
      <c r="Q22" s="1"/>
      <c r="R22" s="1"/>
    </row>
    <row r="23" spans="1:18" s="27" customFormat="1" ht="18">
      <c r="A23" s="22"/>
      <c r="B23" s="20"/>
      <c r="C23" s="23"/>
      <c r="D23" s="23"/>
      <c r="E23" s="7"/>
      <c r="F23" s="23"/>
      <c r="G23" s="24"/>
      <c r="H23" s="24"/>
      <c r="I23" s="8"/>
      <c r="J23" s="25"/>
      <c r="K23" s="25"/>
      <c r="M23" s="28"/>
      <c r="N23" s="29"/>
      <c r="O23" s="29"/>
      <c r="P23" s="28"/>
      <c r="Q23" s="28"/>
      <c r="R23" s="28"/>
    </row>
    <row r="24" spans="1:18" s="27" customFormat="1" ht="18">
      <c r="A24" s="22"/>
      <c r="B24" s="20"/>
      <c r="C24" s="23"/>
      <c r="D24" s="23"/>
      <c r="E24" s="7"/>
      <c r="F24" s="23"/>
      <c r="G24" s="24"/>
      <c r="H24" s="24"/>
      <c r="I24" s="8"/>
      <c r="J24" s="25"/>
      <c r="K24" s="25"/>
      <c r="M24" s="28"/>
      <c r="N24" s="29"/>
      <c r="O24" s="29"/>
      <c r="P24" s="28"/>
      <c r="Q24" s="28"/>
      <c r="R24" s="28"/>
    </row>
    <row r="25" spans="1:18" s="27" customFormat="1" ht="18">
      <c r="A25" s="22"/>
      <c r="B25" s="20"/>
      <c r="C25" s="23"/>
      <c r="D25" s="23"/>
      <c r="E25" s="7"/>
      <c r="F25" s="23"/>
      <c r="G25" s="24"/>
      <c r="H25" s="24"/>
      <c r="I25" s="8"/>
      <c r="J25" s="25"/>
      <c r="K25" s="25"/>
      <c r="M25" s="28"/>
      <c r="N25" s="29"/>
      <c r="O25" s="29"/>
      <c r="P25" s="28"/>
      <c r="Q25" s="28"/>
      <c r="R25" s="28"/>
    </row>
    <row r="26" spans="1:18" s="27" customFormat="1" ht="18">
      <c r="A26" s="22"/>
      <c r="B26" s="20"/>
      <c r="C26" s="23"/>
      <c r="D26" s="23"/>
      <c r="E26" s="7"/>
      <c r="F26" s="23"/>
      <c r="G26" s="25"/>
      <c r="H26" s="25"/>
      <c r="I26" s="25"/>
      <c r="J26" s="25"/>
      <c r="K26" s="8"/>
      <c r="M26" s="28"/>
      <c r="N26" s="29" t="s">
        <v>22</v>
      </c>
      <c r="O26" s="29"/>
      <c r="P26" s="28"/>
      <c r="Q26" s="28"/>
      <c r="R26" s="28"/>
    </row>
    <row r="27" spans="1:18" s="27" customFormat="1" ht="18">
      <c r="A27" s="22"/>
      <c r="B27" s="20"/>
      <c r="C27" s="23"/>
      <c r="D27" s="23"/>
      <c r="E27" s="7"/>
      <c r="F27" s="23"/>
      <c r="G27" s="25"/>
      <c r="H27" s="25"/>
      <c r="I27" s="25"/>
      <c r="J27" s="25"/>
      <c r="K27" s="8"/>
      <c r="M27" s="28"/>
      <c r="N27" s="29"/>
      <c r="O27" s="29"/>
      <c r="P27" s="28"/>
      <c r="Q27" s="28"/>
      <c r="R27" s="28"/>
    </row>
    <row r="28" spans="1:18" s="27" customFormat="1" ht="18">
      <c r="A28" s="22"/>
      <c r="B28" s="20"/>
      <c r="C28" s="23"/>
      <c r="D28" s="23"/>
      <c r="E28" s="7"/>
      <c r="F28" s="23"/>
      <c r="G28" s="25"/>
      <c r="H28" s="25"/>
      <c r="I28" s="25"/>
      <c r="J28" s="25"/>
      <c r="K28" s="8"/>
      <c r="M28" s="28"/>
      <c r="N28" s="29"/>
      <c r="O28" s="29"/>
      <c r="P28" s="28"/>
      <c r="Q28" s="28"/>
      <c r="R28" s="28"/>
    </row>
    <row r="29" spans="1:18" s="27" customFormat="1" ht="18">
      <c r="A29" s="26"/>
      <c r="B29" s="20"/>
      <c r="C29" s="7"/>
      <c r="D29" s="7"/>
      <c r="E29" s="7"/>
      <c r="F29" s="7"/>
      <c r="G29" s="25"/>
      <c r="H29" s="25"/>
      <c r="I29" s="25"/>
      <c r="J29" s="25"/>
      <c r="K29" s="8"/>
      <c r="M29" s="28"/>
      <c r="N29" s="29"/>
      <c r="O29" s="29"/>
      <c r="P29" s="28"/>
      <c r="Q29" s="28"/>
      <c r="R29" s="28"/>
    </row>
    <row r="30" spans="1:18" s="27" customFormat="1" ht="18">
      <c r="A30" s="26"/>
      <c r="B30" s="20"/>
      <c r="C30" s="7"/>
      <c r="D30" s="7"/>
      <c r="E30" s="7"/>
      <c r="F30" s="7"/>
      <c r="G30" s="25"/>
      <c r="H30" s="25"/>
      <c r="I30" s="25"/>
      <c r="J30" s="25"/>
      <c r="K30" s="8"/>
      <c r="M30" s="28"/>
      <c r="N30" s="29"/>
      <c r="O30" s="29"/>
      <c r="P30" s="28"/>
      <c r="Q30" s="28"/>
      <c r="R30" s="28"/>
    </row>
    <row r="31" spans="1:18" s="27" customFormat="1" ht="18">
      <c r="A31" s="26"/>
      <c r="B31" s="20"/>
      <c r="C31" s="7"/>
      <c r="D31" s="7"/>
      <c r="E31" s="7"/>
      <c r="F31" s="7"/>
      <c r="G31" s="25"/>
      <c r="H31" s="25"/>
      <c r="I31" s="25"/>
      <c r="J31" s="25"/>
      <c r="K31" s="8"/>
      <c r="M31" s="28"/>
      <c r="N31" s="29"/>
      <c r="O31" s="29"/>
      <c r="P31" s="28"/>
      <c r="Q31" s="28"/>
      <c r="R31" s="28"/>
    </row>
    <row r="32" spans="1:18" s="27" customFormat="1" ht="18">
      <c r="A32" s="26"/>
      <c r="B32" s="20"/>
      <c r="C32" s="7"/>
      <c r="D32" s="7"/>
      <c r="E32" s="7"/>
      <c r="F32" s="7"/>
      <c r="G32" s="25"/>
      <c r="H32" s="25"/>
      <c r="I32" s="25"/>
      <c r="J32" s="25"/>
      <c r="K32" s="8"/>
      <c r="M32" s="28"/>
      <c r="N32" s="29" t="s">
        <v>23</v>
      </c>
      <c r="O32" s="29"/>
      <c r="P32" s="28"/>
      <c r="Q32" s="28"/>
      <c r="R32" s="28"/>
    </row>
    <row r="33" spans="1:18" s="27" customFormat="1" ht="18">
      <c r="A33" s="26"/>
      <c r="B33" s="20"/>
      <c r="C33" s="7"/>
      <c r="D33" s="7"/>
      <c r="E33" s="7"/>
      <c r="F33" s="7"/>
      <c r="G33" s="25"/>
      <c r="H33" s="25"/>
      <c r="I33" s="25"/>
      <c r="J33" s="25"/>
      <c r="K33" s="8"/>
      <c r="M33" s="28"/>
      <c r="N33" s="29"/>
      <c r="O33" s="29"/>
      <c r="P33" s="28"/>
      <c r="Q33" s="28"/>
      <c r="R33" s="28"/>
    </row>
    <row r="34" spans="1:18" s="27" customFormat="1" ht="18">
      <c r="A34" s="26"/>
      <c r="B34" s="20"/>
      <c r="C34" s="7"/>
      <c r="D34" s="7"/>
      <c r="E34" s="7"/>
      <c r="F34" s="7"/>
      <c r="G34" s="25"/>
      <c r="H34" s="25"/>
      <c r="I34" s="25"/>
      <c r="J34" s="25"/>
      <c r="K34" s="8"/>
      <c r="M34" s="28"/>
      <c r="N34" s="29"/>
      <c r="O34" s="29"/>
      <c r="P34" s="28"/>
      <c r="Q34" s="28"/>
      <c r="R34" s="28"/>
    </row>
    <row r="35" spans="1:18" s="27" customFormat="1" ht="18">
      <c r="A35" s="26"/>
      <c r="B35" s="20"/>
      <c r="C35" s="7"/>
      <c r="D35" s="7"/>
      <c r="E35" s="7"/>
      <c r="F35" s="7"/>
      <c r="G35" s="25"/>
      <c r="H35" s="25"/>
      <c r="I35" s="25"/>
      <c r="J35" s="25"/>
      <c r="K35" s="8"/>
      <c r="M35" s="28"/>
      <c r="N35" s="29"/>
      <c r="O35" s="29"/>
      <c r="P35" s="28"/>
      <c r="Q35" s="28"/>
      <c r="R35" s="28"/>
    </row>
    <row r="36" spans="1:18" s="27" customFormat="1" ht="18">
      <c r="A36" s="26"/>
      <c r="B36" s="20"/>
      <c r="C36" s="7"/>
      <c r="D36" s="7"/>
      <c r="E36" s="7"/>
      <c r="F36" s="7"/>
      <c r="G36" s="25"/>
      <c r="H36" s="25"/>
      <c r="I36" s="25"/>
      <c r="J36" s="25"/>
      <c r="K36" s="8"/>
      <c r="M36" s="28"/>
      <c r="N36" s="29"/>
      <c r="O36" s="29"/>
      <c r="P36" s="28"/>
      <c r="Q36" s="28"/>
      <c r="R36" s="28"/>
    </row>
    <row r="37" spans="1:18" s="27" customFormat="1" ht="18">
      <c r="A37" s="26"/>
      <c r="B37" s="20"/>
      <c r="C37" s="7"/>
      <c r="D37" s="7"/>
      <c r="E37" s="7"/>
      <c r="F37" s="7"/>
      <c r="G37" s="25"/>
      <c r="H37" s="25"/>
      <c r="I37" s="25"/>
      <c r="J37" s="25"/>
      <c r="K37" s="8"/>
      <c r="M37" s="28"/>
      <c r="N37" s="29"/>
      <c r="O37" s="29"/>
      <c r="P37" s="28"/>
      <c r="Q37" s="28"/>
      <c r="R37" s="28"/>
    </row>
    <row r="38" spans="1:18" s="27" customFormat="1" ht="18">
      <c r="A38" s="26"/>
      <c r="B38" s="20"/>
      <c r="C38" s="7"/>
      <c r="D38" s="7"/>
      <c r="E38" s="7"/>
      <c r="F38" s="7"/>
      <c r="G38" s="25"/>
      <c r="H38" s="25"/>
      <c r="I38" s="25"/>
      <c r="J38" s="25"/>
      <c r="K38" s="8"/>
      <c r="M38" s="28"/>
      <c r="N38" s="29"/>
      <c r="O38" s="29"/>
      <c r="P38" s="28"/>
      <c r="Q38" s="28"/>
      <c r="R38" s="28"/>
    </row>
    <row r="39" spans="1:18" s="27" customFormat="1" ht="18">
      <c r="A39" s="26"/>
      <c r="B39" s="20"/>
      <c r="C39" s="7"/>
      <c r="D39" s="7"/>
      <c r="E39" s="7"/>
      <c r="F39" s="7"/>
      <c r="G39" s="25"/>
      <c r="H39" s="25"/>
      <c r="I39" s="25"/>
      <c r="J39" s="25"/>
      <c r="K39" s="8"/>
      <c r="M39" s="28"/>
      <c r="N39" s="29"/>
      <c r="O39" s="29"/>
      <c r="P39" s="28"/>
      <c r="Q39" s="28"/>
      <c r="R39" s="28"/>
    </row>
    <row r="40" spans="1:18" s="27" customFormat="1" ht="18">
      <c r="A40" s="26"/>
      <c r="B40" s="20"/>
      <c r="C40" s="7"/>
      <c r="D40" s="7"/>
      <c r="E40" s="7"/>
      <c r="F40" s="7"/>
      <c r="G40" s="25"/>
      <c r="H40" s="25"/>
      <c r="I40" s="25"/>
      <c r="J40" s="25"/>
      <c r="K40" s="8"/>
      <c r="M40" s="28"/>
      <c r="N40" s="29"/>
      <c r="O40" s="29"/>
      <c r="P40" s="28"/>
      <c r="Q40" s="28"/>
      <c r="R40" s="28"/>
    </row>
    <row r="41" spans="1:18" s="27" customFormat="1" ht="18">
      <c r="A41" s="26"/>
      <c r="B41" s="20"/>
      <c r="C41" s="7"/>
      <c r="D41" s="7"/>
      <c r="E41" s="7"/>
      <c r="F41" s="7"/>
      <c r="G41" s="25"/>
      <c r="H41" s="25"/>
      <c r="I41" s="25"/>
      <c r="J41" s="25"/>
      <c r="K41" s="8"/>
      <c r="M41" s="28"/>
      <c r="N41" s="29"/>
      <c r="O41" s="29"/>
      <c r="P41" s="28"/>
      <c r="Q41" s="28"/>
      <c r="R41" s="28"/>
    </row>
    <row r="42" spans="1:18" s="27" customFormat="1" ht="18">
      <c r="A42" s="26"/>
      <c r="B42" s="20"/>
      <c r="C42" s="7"/>
      <c r="D42" s="7"/>
      <c r="E42" s="7"/>
      <c r="F42" s="7"/>
      <c r="G42" s="25"/>
      <c r="H42" s="25"/>
      <c r="I42" s="25"/>
      <c r="J42" s="25"/>
      <c r="K42" s="8"/>
      <c r="M42" s="28"/>
      <c r="N42" s="29"/>
      <c r="O42" s="29"/>
      <c r="P42" s="28"/>
      <c r="Q42" s="28"/>
      <c r="R42" s="28"/>
    </row>
    <row r="43" spans="1:18" s="27" customFormat="1" ht="18">
      <c r="A43" s="26"/>
      <c r="B43" s="20"/>
      <c r="C43" s="7"/>
      <c r="D43" s="7"/>
      <c r="E43" s="7"/>
      <c r="F43" s="7"/>
      <c r="G43" s="25"/>
      <c r="H43" s="25"/>
      <c r="I43" s="25"/>
      <c r="J43" s="25"/>
      <c r="K43" s="8"/>
      <c r="M43" s="28"/>
      <c r="N43" s="29"/>
      <c r="O43" s="29"/>
      <c r="P43" s="28"/>
      <c r="Q43" s="28"/>
      <c r="R43" s="28"/>
    </row>
    <row r="44" spans="1:18" s="27" customFormat="1" ht="18">
      <c r="A44" s="26"/>
      <c r="B44" s="20"/>
      <c r="C44" s="7"/>
      <c r="D44" s="7"/>
      <c r="E44" s="7"/>
      <c r="F44" s="7"/>
      <c r="G44" s="25"/>
      <c r="H44" s="25"/>
      <c r="I44" s="25"/>
      <c r="J44" s="25"/>
      <c r="K44" s="8"/>
      <c r="M44" s="28"/>
      <c r="N44" s="29"/>
      <c r="O44" s="29"/>
      <c r="P44" s="28"/>
      <c r="Q44" s="28"/>
      <c r="R44" s="28"/>
    </row>
    <row r="45" spans="1:18" s="27" customFormat="1" ht="18">
      <c r="A45" s="26"/>
      <c r="B45" s="20"/>
      <c r="C45" s="7"/>
      <c r="D45" s="7"/>
      <c r="E45" s="7"/>
      <c r="F45" s="7"/>
      <c r="G45" s="25"/>
      <c r="H45" s="25"/>
      <c r="I45" s="25"/>
      <c r="J45" s="25"/>
      <c r="K45" s="8"/>
      <c r="M45" s="28"/>
      <c r="N45" s="29"/>
      <c r="O45" s="29"/>
      <c r="P45" s="28"/>
      <c r="Q45" s="28"/>
      <c r="R45" s="28"/>
    </row>
    <row r="46" spans="1:18" s="27" customFormat="1" ht="18">
      <c r="A46" s="26"/>
      <c r="B46" s="20"/>
      <c r="C46" s="7"/>
      <c r="D46" s="7"/>
      <c r="E46" s="7"/>
      <c r="F46" s="7"/>
      <c r="G46" s="25"/>
      <c r="H46" s="24"/>
      <c r="I46" s="8"/>
      <c r="J46" s="25"/>
      <c r="K46" s="8"/>
      <c r="M46" s="28"/>
      <c r="N46" s="29"/>
      <c r="O46" s="29"/>
      <c r="P46" s="28"/>
      <c r="Q46" s="28"/>
      <c r="R46" s="28"/>
    </row>
    <row r="47" spans="1:18" s="27" customFormat="1" ht="18">
      <c r="A47" s="26"/>
      <c r="B47" s="20"/>
      <c r="C47" s="7"/>
      <c r="D47" s="7"/>
      <c r="E47" s="7"/>
      <c r="F47" s="7"/>
      <c r="G47" s="7"/>
      <c r="H47" s="24"/>
      <c r="I47" s="8"/>
      <c r="J47" s="25"/>
      <c r="K47" s="8"/>
      <c r="M47" s="28"/>
      <c r="N47" s="29"/>
      <c r="O47" s="29"/>
      <c r="P47" s="28"/>
      <c r="Q47" s="28"/>
      <c r="R47" s="28"/>
    </row>
    <row r="48" spans="1:18" s="27" customFormat="1" ht="18">
      <c r="A48" s="26"/>
      <c r="B48" s="20"/>
      <c r="C48" s="7"/>
      <c r="D48" s="7"/>
      <c r="E48" s="7"/>
      <c r="F48" s="7"/>
      <c r="G48" s="7"/>
      <c r="H48" s="24"/>
      <c r="I48" s="8"/>
      <c r="J48" s="25"/>
      <c r="K48" s="8"/>
      <c r="M48" s="28"/>
      <c r="N48" s="29"/>
      <c r="O48" s="29"/>
      <c r="P48" s="28"/>
      <c r="Q48" s="28"/>
      <c r="R48" s="28"/>
    </row>
    <row r="49" spans="1:18" s="27" customFormat="1" ht="18">
      <c r="A49" s="26"/>
      <c r="B49" s="20"/>
      <c r="C49" s="7"/>
      <c r="D49" s="7"/>
      <c r="E49" s="7"/>
      <c r="F49" s="7"/>
      <c r="G49" s="7"/>
      <c r="H49" s="24"/>
      <c r="I49" s="8"/>
      <c r="J49" s="25"/>
      <c r="K49" s="8"/>
      <c r="M49" s="28"/>
      <c r="N49" s="29"/>
      <c r="O49" s="29"/>
      <c r="P49" s="28"/>
      <c r="Q49" s="28"/>
      <c r="R49" s="28"/>
    </row>
    <row r="50" spans="1:18" s="27" customFormat="1" ht="18">
      <c r="A50" s="26"/>
      <c r="B50" s="20"/>
      <c r="C50" s="7"/>
      <c r="D50" s="7"/>
      <c r="E50" s="7"/>
      <c r="F50" s="7"/>
      <c r="G50" s="7"/>
      <c r="H50" s="24"/>
      <c r="I50" s="8"/>
      <c r="J50" s="25"/>
      <c r="K50" s="25"/>
      <c r="M50" s="28"/>
      <c r="N50" s="29"/>
      <c r="O50" s="29"/>
      <c r="P50" s="28"/>
      <c r="Q50" s="28"/>
      <c r="R50" s="28"/>
    </row>
    <row r="51" spans="1:18" s="27" customFormat="1" ht="18">
      <c r="A51" s="26"/>
      <c r="B51" s="20"/>
      <c r="C51" s="7"/>
      <c r="D51" s="7"/>
      <c r="E51" s="7"/>
      <c r="F51" s="7"/>
      <c r="G51" s="7"/>
      <c r="H51" s="24"/>
      <c r="I51" s="8"/>
      <c r="J51" s="25"/>
      <c r="K51" s="25"/>
      <c r="M51" s="28"/>
      <c r="N51" s="29"/>
      <c r="O51" s="29"/>
      <c r="P51" s="28"/>
      <c r="Q51" s="28"/>
      <c r="R51" s="28"/>
    </row>
    <row r="52" spans="1:18" s="27" customFormat="1" ht="18">
      <c r="A52" s="26"/>
      <c r="B52" s="63"/>
      <c r="C52" s="83"/>
      <c r="D52" s="84"/>
      <c r="E52" s="84"/>
      <c r="F52" s="84"/>
      <c r="G52" s="84"/>
      <c r="H52" s="84"/>
      <c r="I52" s="84"/>
      <c r="J52" s="84"/>
      <c r="K52" s="85"/>
      <c r="M52" s="28"/>
      <c r="N52" s="29"/>
      <c r="O52" s="29"/>
      <c r="P52" s="28"/>
      <c r="Q52" s="28"/>
      <c r="R52" s="28"/>
    </row>
    <row r="53" spans="1:18" s="27" customFormat="1" ht="18">
      <c r="A53" s="26"/>
      <c r="B53" s="64"/>
      <c r="C53" s="86"/>
      <c r="D53" s="87"/>
      <c r="E53" s="87"/>
      <c r="F53" s="87"/>
      <c r="G53" s="87"/>
      <c r="H53" s="87"/>
      <c r="I53" s="87"/>
      <c r="J53" s="87"/>
      <c r="K53" s="88"/>
      <c r="M53" s="28"/>
      <c r="N53" s="29"/>
      <c r="O53" s="29"/>
      <c r="P53" s="28"/>
      <c r="Q53" s="28"/>
      <c r="R53" s="28"/>
    </row>
    <row r="54" spans="1:18" s="27" customFormat="1" ht="18">
      <c r="A54" s="26"/>
      <c r="B54" s="20"/>
      <c r="C54" s="7"/>
      <c r="D54" s="7"/>
      <c r="E54" s="7"/>
      <c r="F54" s="7"/>
      <c r="G54" s="7"/>
      <c r="H54" s="24"/>
      <c r="I54" s="8"/>
      <c r="J54" s="25"/>
      <c r="K54" s="25"/>
      <c r="M54" s="28"/>
      <c r="N54" s="29"/>
      <c r="O54" s="29"/>
      <c r="P54" s="28"/>
      <c r="Q54" s="28"/>
      <c r="R54" s="28"/>
    </row>
    <row r="55" spans="1:18" s="27" customFormat="1" ht="18">
      <c r="A55" s="26"/>
      <c r="B55" s="63"/>
      <c r="C55" s="83"/>
      <c r="D55" s="84"/>
      <c r="E55" s="84"/>
      <c r="F55" s="84"/>
      <c r="G55" s="84"/>
      <c r="H55" s="84"/>
      <c r="I55" s="84"/>
      <c r="J55" s="84"/>
      <c r="K55" s="85"/>
      <c r="M55" s="28"/>
      <c r="N55" s="29"/>
      <c r="O55" s="29"/>
      <c r="P55" s="28"/>
      <c r="Q55" s="28"/>
      <c r="R55" s="28"/>
    </row>
    <row r="56" spans="1:18" s="27" customFormat="1" ht="18">
      <c r="A56" s="26"/>
      <c r="B56" s="64"/>
      <c r="C56" s="86"/>
      <c r="D56" s="87"/>
      <c r="E56" s="87"/>
      <c r="F56" s="87"/>
      <c r="G56" s="87"/>
      <c r="H56" s="87"/>
      <c r="I56" s="87"/>
      <c r="J56" s="87"/>
      <c r="K56" s="88"/>
      <c r="M56" s="28"/>
      <c r="N56" s="29"/>
      <c r="O56" s="29"/>
      <c r="P56" s="28"/>
      <c r="Q56" s="28"/>
      <c r="R56" s="28"/>
    </row>
    <row r="57" spans="1:18" s="27" customFormat="1" ht="18">
      <c r="A57" s="26"/>
      <c r="B57" s="20"/>
      <c r="C57" s="7"/>
      <c r="D57" s="7"/>
      <c r="E57" s="7"/>
      <c r="F57" s="7"/>
      <c r="G57" s="7"/>
      <c r="H57" s="24"/>
      <c r="I57" s="8"/>
      <c r="J57" s="25"/>
      <c r="K57" s="25"/>
      <c r="M57" s="28"/>
      <c r="N57" s="29"/>
      <c r="O57" s="29"/>
      <c r="P57" s="28"/>
      <c r="Q57" s="28"/>
      <c r="R57" s="28"/>
    </row>
    <row r="58" spans="1:18" s="27" customFormat="1" ht="18">
      <c r="A58" s="26"/>
      <c r="B58" s="20"/>
      <c r="C58" s="7"/>
      <c r="D58" s="7"/>
      <c r="E58" s="7"/>
      <c r="F58" s="7"/>
      <c r="G58" s="7"/>
      <c r="H58" s="24"/>
      <c r="I58" s="8"/>
      <c r="J58" s="25"/>
      <c r="K58" s="25"/>
      <c r="M58" s="28"/>
      <c r="N58" s="29"/>
      <c r="O58" s="29"/>
      <c r="P58" s="28"/>
      <c r="Q58" s="28"/>
      <c r="R58" s="28"/>
    </row>
    <row r="59" spans="1:18" s="27" customFormat="1" ht="18">
      <c r="A59" s="26"/>
      <c r="B59" s="20"/>
      <c r="C59" s="7"/>
      <c r="D59" s="7"/>
      <c r="E59" s="7"/>
      <c r="F59" s="7"/>
      <c r="G59" s="7"/>
      <c r="H59" s="24"/>
      <c r="I59" s="8"/>
      <c r="J59" s="25"/>
      <c r="K59" s="25"/>
      <c r="M59" s="28"/>
      <c r="N59" s="29"/>
      <c r="O59" s="29"/>
      <c r="P59" s="28"/>
      <c r="Q59" s="28"/>
      <c r="R59" s="28"/>
    </row>
    <row r="60" spans="1:18" s="30" customFormat="1" ht="18">
      <c r="A60" s="89"/>
      <c r="B60" s="90"/>
      <c r="C60" s="90"/>
      <c r="D60" s="90"/>
      <c r="E60" s="90"/>
      <c r="F60" s="90"/>
      <c r="G60" s="7"/>
      <c r="H60" s="7"/>
      <c r="I60" s="7"/>
      <c r="J60" s="41"/>
      <c r="K60" s="41"/>
      <c r="M60" s="31"/>
      <c r="N60" s="32"/>
      <c r="O60" s="32"/>
      <c r="P60" s="31"/>
      <c r="Q60" s="31"/>
      <c r="R60" s="31"/>
    </row>
    <row r="61" ht="33.75" customHeight="1">
      <c r="L61" s="18"/>
    </row>
    <row r="62" spans="1:12" ht="33.75" customHeight="1">
      <c r="A62" s="34"/>
      <c r="B62" s="34"/>
      <c r="C62" s="6"/>
      <c r="D62" s="6"/>
      <c r="E62" s="6"/>
      <c r="I62" s="39"/>
      <c r="J62" s="40"/>
      <c r="K62" s="40"/>
      <c r="L62" s="18"/>
    </row>
    <row r="63" ht="25.5" customHeight="1">
      <c r="L63" s="18"/>
    </row>
    <row r="64" ht="25.5" customHeight="1"/>
    <row r="65" spans="1:18" s="11" customFormat="1" ht="12.75">
      <c r="A65" s="5"/>
      <c r="B65" s="4"/>
      <c r="C65" s="2"/>
      <c r="D65" s="2"/>
      <c r="E65" s="2"/>
      <c r="F65" s="2"/>
      <c r="G65" s="2"/>
      <c r="H65" s="2"/>
      <c r="I65" s="2"/>
      <c r="J65" s="2"/>
      <c r="K65" s="3"/>
      <c r="L65" s="17"/>
      <c r="M65" s="12"/>
      <c r="N65" s="13"/>
      <c r="O65" s="13"/>
      <c r="P65" s="12"/>
      <c r="Q65" s="12"/>
      <c r="R65" s="12"/>
    </row>
    <row r="66" spans="1:18" s="11" customFormat="1" ht="12.75">
      <c r="A66" s="5"/>
      <c r="B66" s="4"/>
      <c r="C66" s="2"/>
      <c r="D66" s="2"/>
      <c r="E66" s="2"/>
      <c r="F66" s="2"/>
      <c r="G66" s="2"/>
      <c r="H66" s="2"/>
      <c r="I66" s="2"/>
      <c r="J66" s="2"/>
      <c r="K66" s="3"/>
      <c r="L66" s="17"/>
      <c r="M66" s="12"/>
      <c r="N66" s="13"/>
      <c r="O66" s="13"/>
      <c r="P66" s="12"/>
      <c r="Q66" s="12"/>
      <c r="R66" s="12"/>
    </row>
    <row r="67" spans="1:18" s="11" customFormat="1" ht="12.75">
      <c r="A67" s="5"/>
      <c r="B67" s="4"/>
      <c r="C67" s="2"/>
      <c r="D67" s="2"/>
      <c r="E67" s="2"/>
      <c r="F67" s="2"/>
      <c r="G67" s="2"/>
      <c r="H67" s="2"/>
      <c r="I67" s="2"/>
      <c r="J67" s="38"/>
      <c r="K67" s="3"/>
      <c r="L67" s="17"/>
      <c r="M67" s="12"/>
      <c r="N67" s="13"/>
      <c r="O67" s="13"/>
      <c r="P67" s="12"/>
      <c r="Q67" s="12"/>
      <c r="R67" s="12"/>
    </row>
    <row r="68" spans="1:18" s="11" customFormat="1" ht="12.75">
      <c r="A68" s="5"/>
      <c r="B68" s="4"/>
      <c r="C68" s="2"/>
      <c r="D68" s="2"/>
      <c r="E68" s="2"/>
      <c r="F68" s="2"/>
      <c r="G68" s="2"/>
      <c r="H68" s="2"/>
      <c r="I68" s="2"/>
      <c r="J68" s="2"/>
      <c r="K68" s="3"/>
      <c r="L68" s="17"/>
      <c r="M68" s="12"/>
      <c r="N68" s="13"/>
      <c r="O68" s="13"/>
      <c r="P68" s="12"/>
      <c r="Q68" s="12"/>
      <c r="R68" s="12"/>
    </row>
    <row r="69" spans="1:18" s="11" customFormat="1" ht="12.75">
      <c r="A69" s="5"/>
      <c r="B69" s="4"/>
      <c r="C69" s="2"/>
      <c r="D69" s="2"/>
      <c r="E69" s="2"/>
      <c r="F69" s="2"/>
      <c r="G69" s="2"/>
      <c r="H69" s="2"/>
      <c r="I69" s="2"/>
      <c r="J69" s="2"/>
      <c r="K69" s="3"/>
      <c r="L69" s="17"/>
      <c r="M69" s="12"/>
      <c r="N69" s="13"/>
      <c r="O69" s="13"/>
      <c r="P69" s="12"/>
      <c r="Q69" s="12"/>
      <c r="R69" s="12"/>
    </row>
    <row r="70" spans="1:18" s="11" customFormat="1" ht="18" customHeight="1">
      <c r="A70" s="5"/>
      <c r="B70" s="33"/>
      <c r="C70" s="2"/>
      <c r="D70" s="2"/>
      <c r="E70" s="81"/>
      <c r="F70" s="82"/>
      <c r="G70" s="82"/>
      <c r="H70" s="2"/>
      <c r="I70" s="2"/>
      <c r="J70" s="76"/>
      <c r="K70" s="78"/>
      <c r="L70" s="17"/>
      <c r="M70" s="12"/>
      <c r="N70" s="13"/>
      <c r="O70" s="13"/>
      <c r="P70" s="12"/>
      <c r="Q70" s="12"/>
      <c r="R70" s="12"/>
    </row>
    <row r="71" spans="1:18" s="11" customFormat="1" ht="18">
      <c r="A71" s="35"/>
      <c r="B71" s="36"/>
      <c r="C71" s="33"/>
      <c r="D71" s="16"/>
      <c r="E71" s="79"/>
      <c r="F71" s="80"/>
      <c r="G71" s="80"/>
      <c r="H71" s="37"/>
      <c r="I71" s="33"/>
      <c r="J71" s="79"/>
      <c r="K71" s="80"/>
      <c r="L71" s="17"/>
      <c r="M71" s="12"/>
      <c r="N71" s="13"/>
      <c r="O71" s="13"/>
      <c r="P71" s="12"/>
      <c r="Q71" s="12"/>
      <c r="R71" s="12"/>
    </row>
    <row r="72" spans="1:18" s="11" customFormat="1" ht="18">
      <c r="A72" s="19"/>
      <c r="B72" s="10"/>
      <c r="C72" s="9"/>
      <c r="D72" s="9"/>
      <c r="E72" s="9"/>
      <c r="F72" s="9"/>
      <c r="G72" s="9"/>
      <c r="H72" s="9"/>
      <c r="I72" s="9"/>
      <c r="J72" s="9"/>
      <c r="K72" s="9"/>
      <c r="L72" s="17"/>
      <c r="M72" s="12"/>
      <c r="N72" s="13"/>
      <c r="O72" s="13"/>
      <c r="P72" s="12"/>
      <c r="Q72" s="12"/>
      <c r="R72" s="12"/>
    </row>
    <row r="73" spans="1:18" s="11" customFormat="1" ht="2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17"/>
      <c r="M73" s="12"/>
      <c r="N73" s="13"/>
      <c r="O73" s="13"/>
      <c r="P73" s="12"/>
      <c r="Q73" s="12"/>
      <c r="R73" s="12"/>
    </row>
    <row r="74" spans="1:18" s="11" customFormat="1" ht="18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17"/>
      <c r="M74" s="12"/>
      <c r="N74" s="13"/>
      <c r="O74" s="13"/>
      <c r="P74" s="12"/>
      <c r="Q74" s="12"/>
      <c r="R74" s="12"/>
    </row>
    <row r="75" spans="1:18" s="11" customFormat="1" ht="18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17"/>
      <c r="M75" s="12"/>
      <c r="N75" s="13"/>
      <c r="O75" s="13"/>
      <c r="P75" s="12"/>
      <c r="Q75" s="12"/>
      <c r="R75" s="12"/>
    </row>
    <row r="76" spans="1:18" s="11" customFormat="1" ht="18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17"/>
      <c r="M76" s="12"/>
      <c r="N76" s="13"/>
      <c r="O76" s="13"/>
      <c r="P76" s="12"/>
      <c r="Q76" s="12"/>
      <c r="R76" s="12"/>
    </row>
    <row r="78" spans="1:12" ht="15.75">
      <c r="A78" s="44"/>
      <c r="B78" s="45"/>
      <c r="C78" s="46"/>
      <c r="D78" s="46"/>
      <c r="E78" s="46"/>
      <c r="F78" s="46"/>
      <c r="G78" s="46"/>
      <c r="H78" s="46"/>
      <c r="I78" s="46"/>
      <c r="J78" s="46" t="s">
        <v>1</v>
      </c>
      <c r="K78" s="30"/>
      <c r="L78" s="18"/>
    </row>
    <row r="79" spans="1:12" ht="18">
      <c r="A79" s="19"/>
      <c r="B79" s="10"/>
      <c r="C79" s="9"/>
      <c r="D79" s="9"/>
      <c r="E79" s="9"/>
      <c r="F79" s="9"/>
      <c r="G79" s="9"/>
      <c r="H79" s="9"/>
      <c r="I79" s="9"/>
      <c r="J79" s="9"/>
      <c r="K79" s="27"/>
      <c r="L79" s="18"/>
    </row>
    <row r="80" spans="1:12" ht="18">
      <c r="A80" s="19"/>
      <c r="B80" s="10"/>
      <c r="C80" s="9"/>
      <c r="D80" s="9"/>
      <c r="E80" s="9"/>
      <c r="F80" s="9"/>
      <c r="G80" s="9"/>
      <c r="H80" s="9"/>
      <c r="I80" s="57" t="s">
        <v>2</v>
      </c>
      <c r="J80" s="9"/>
      <c r="K80" s="27"/>
      <c r="L80" s="18"/>
    </row>
    <row r="81" spans="1:12" ht="18">
      <c r="A81" s="19"/>
      <c r="B81" s="10"/>
      <c r="C81" s="9"/>
      <c r="D81" s="9"/>
      <c r="E81" s="9"/>
      <c r="F81" s="9"/>
      <c r="G81" s="9"/>
      <c r="H81" s="9"/>
      <c r="I81" s="9"/>
      <c r="J81" s="9"/>
      <c r="K81" s="27"/>
      <c r="L81" s="18"/>
    </row>
    <row r="82" spans="1:12" ht="18">
      <c r="A82" s="19"/>
      <c r="B82" s="10"/>
      <c r="C82" s="9"/>
      <c r="D82" s="9"/>
      <c r="E82" s="9"/>
      <c r="F82" s="9"/>
      <c r="G82" s="9"/>
      <c r="H82" s="9"/>
      <c r="I82" s="9"/>
      <c r="J82" s="9"/>
      <c r="K82" s="27"/>
      <c r="L82" s="18"/>
    </row>
    <row r="83" spans="1:12" ht="12.75" customHeight="1">
      <c r="A83" s="19"/>
      <c r="B83" s="10"/>
      <c r="C83" s="9"/>
      <c r="D83" s="9"/>
      <c r="E83" s="9"/>
      <c r="F83" s="9"/>
      <c r="G83" s="9"/>
      <c r="H83" s="9"/>
      <c r="I83" s="76" t="s">
        <v>0</v>
      </c>
      <c r="J83" s="77"/>
      <c r="K83" s="27"/>
      <c r="L83" s="18"/>
    </row>
    <row r="84" spans="1:11" ht="18">
      <c r="A84" s="19"/>
      <c r="B84" s="10"/>
      <c r="C84" s="9"/>
      <c r="D84" s="9"/>
      <c r="E84" s="9"/>
      <c r="F84" s="9"/>
      <c r="G84" s="9"/>
      <c r="H84" s="9"/>
      <c r="I84" s="9"/>
      <c r="J84" s="9"/>
      <c r="K84" s="9"/>
    </row>
    <row r="85" spans="1:11" ht="18">
      <c r="A85" s="19"/>
      <c r="B85" s="10"/>
      <c r="C85" s="9"/>
      <c r="D85" s="9"/>
      <c r="E85" s="9"/>
      <c r="F85" s="9"/>
      <c r="G85" s="9"/>
      <c r="H85" s="9"/>
      <c r="I85" s="9"/>
      <c r="J85" s="9"/>
      <c r="K85" s="9"/>
    </row>
    <row r="86" spans="1:11" ht="18">
      <c r="A86" s="19"/>
      <c r="B86" s="10"/>
      <c r="C86" s="9"/>
      <c r="D86" s="9"/>
      <c r="E86" s="9"/>
      <c r="F86" s="9"/>
      <c r="G86" s="9"/>
      <c r="H86" s="9"/>
      <c r="I86" s="9"/>
      <c r="J86" s="9"/>
      <c r="K86" s="9"/>
    </row>
    <row r="87" spans="1:11" ht="18">
      <c r="A87" s="97" t="s">
        <v>18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8">
      <c r="A88" s="93" t="s">
        <v>30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1" ht="18">
      <c r="A89" s="93" t="s">
        <v>26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</row>
    <row r="90" spans="1:11" ht="18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1:11" ht="90">
      <c r="A91" s="58" t="s">
        <v>19</v>
      </c>
      <c r="B91" s="59" t="s">
        <v>8</v>
      </c>
      <c r="C91" s="58" t="s">
        <v>3</v>
      </c>
      <c r="D91" s="58" t="s">
        <v>4</v>
      </c>
      <c r="E91" s="58" t="s">
        <v>5</v>
      </c>
      <c r="F91" s="58" t="s">
        <v>11</v>
      </c>
      <c r="G91" s="58" t="s">
        <v>31</v>
      </c>
      <c r="H91" s="58" t="s">
        <v>32</v>
      </c>
      <c r="I91" s="58" t="s">
        <v>6</v>
      </c>
      <c r="J91" s="58" t="s">
        <v>7</v>
      </c>
      <c r="K91" s="58" t="s">
        <v>20</v>
      </c>
    </row>
    <row r="92" spans="1:11" ht="18">
      <c r="A92" s="60">
        <v>1</v>
      </c>
      <c r="B92" s="58">
        <v>2</v>
      </c>
      <c r="C92" s="60">
        <v>3</v>
      </c>
      <c r="D92" s="60">
        <v>4</v>
      </c>
      <c r="E92" s="60">
        <v>5</v>
      </c>
      <c r="F92" s="60">
        <v>6</v>
      </c>
      <c r="G92" s="60">
        <v>7</v>
      </c>
      <c r="H92" s="58" t="s">
        <v>21</v>
      </c>
      <c r="I92" s="58">
        <v>9</v>
      </c>
      <c r="J92" s="58">
        <v>10</v>
      </c>
      <c r="K92" s="58">
        <v>11</v>
      </c>
    </row>
    <row r="93" spans="1:11" ht="36">
      <c r="A93" s="60"/>
      <c r="B93" s="59" t="s">
        <v>9</v>
      </c>
      <c r="C93" s="60"/>
      <c r="D93" s="60"/>
      <c r="E93" s="60"/>
      <c r="F93" s="60"/>
      <c r="G93" s="60"/>
      <c r="H93" s="58"/>
      <c r="I93" s="58"/>
      <c r="J93" s="58"/>
      <c r="K93" s="58"/>
    </row>
    <row r="94" spans="1:11" ht="18">
      <c r="A94" s="22"/>
      <c r="B94" s="59"/>
      <c r="C94" s="23"/>
      <c r="D94" s="23"/>
      <c r="E94" s="7"/>
      <c r="F94" s="23"/>
      <c r="G94" s="23"/>
      <c r="H94" s="24"/>
      <c r="I94" s="8"/>
      <c r="J94" s="25"/>
      <c r="K94" s="25"/>
    </row>
    <row r="95" spans="1:11" ht="18">
      <c r="A95" s="22">
        <v>1</v>
      </c>
      <c r="B95" s="59" t="s">
        <v>10</v>
      </c>
      <c r="C95" s="23">
        <v>9</v>
      </c>
      <c r="D95" s="23"/>
      <c r="E95" s="7"/>
      <c r="F95" s="23">
        <v>1243220</v>
      </c>
      <c r="G95" s="8">
        <v>1366966</v>
      </c>
      <c r="H95" s="8">
        <v>1366966</v>
      </c>
      <c r="I95" s="8">
        <f>H95-G95</f>
        <v>0</v>
      </c>
      <c r="J95" s="25">
        <v>0</v>
      </c>
      <c r="K95" s="8">
        <f>I95</f>
        <v>0</v>
      </c>
    </row>
    <row r="96" spans="1:11" ht="18">
      <c r="A96" s="22"/>
      <c r="B96" s="59"/>
      <c r="C96" s="23">
        <v>11</v>
      </c>
      <c r="D96" s="23"/>
      <c r="E96" s="7"/>
      <c r="F96" s="23">
        <v>6971832</v>
      </c>
      <c r="G96" s="8">
        <v>12609777</v>
      </c>
      <c r="H96" s="8">
        <v>12767892</v>
      </c>
      <c r="I96" s="8">
        <f>H96-G96</f>
        <v>158115</v>
      </c>
      <c r="J96" s="25">
        <v>0</v>
      </c>
      <c r="K96" s="8">
        <f>I96</f>
        <v>158115</v>
      </c>
    </row>
    <row r="97" spans="1:11" ht="18">
      <c r="A97" s="22">
        <v>2</v>
      </c>
      <c r="B97" s="59"/>
      <c r="C97" s="23">
        <v>24</v>
      </c>
      <c r="D97" s="23"/>
      <c r="E97" s="7"/>
      <c r="F97" s="23">
        <v>6971861</v>
      </c>
      <c r="G97" s="8">
        <v>8883679</v>
      </c>
      <c r="H97" s="8">
        <v>9011834</v>
      </c>
      <c r="I97" s="8">
        <f>H97-G97</f>
        <v>128155</v>
      </c>
      <c r="J97" s="25"/>
      <c r="K97" s="8">
        <f>I97</f>
        <v>128155</v>
      </c>
    </row>
    <row r="98" spans="1:11" ht="18">
      <c r="A98" s="22">
        <v>3</v>
      </c>
      <c r="B98" s="59"/>
      <c r="C98" s="23">
        <v>25</v>
      </c>
      <c r="D98" s="23"/>
      <c r="E98" s="7"/>
      <c r="F98" s="23">
        <v>6971885</v>
      </c>
      <c r="G98" s="8">
        <v>5763497</v>
      </c>
      <c r="H98" s="8">
        <v>5763497</v>
      </c>
      <c r="I98" s="8">
        <f>H98-G98</f>
        <v>0</v>
      </c>
      <c r="J98" s="25"/>
      <c r="K98" s="8">
        <f>I98</f>
        <v>0</v>
      </c>
    </row>
    <row r="99" spans="1:11" ht="18">
      <c r="A99" s="22"/>
      <c r="B99" s="59"/>
      <c r="C99" s="23"/>
      <c r="D99" s="23"/>
      <c r="E99" s="7"/>
      <c r="F99" s="23"/>
      <c r="G99" s="24"/>
      <c r="H99" s="24"/>
      <c r="I99" s="8" t="s">
        <v>12</v>
      </c>
      <c r="J99" s="25"/>
      <c r="K99" s="8">
        <f>SUM(K95:K98)</f>
        <v>286270</v>
      </c>
    </row>
    <row r="100" spans="1:11" ht="18">
      <c r="A100" s="22"/>
      <c r="B100" s="59"/>
      <c r="C100" s="23"/>
      <c r="D100" s="23"/>
      <c r="E100" s="7"/>
      <c r="F100" s="23"/>
      <c r="G100" s="24"/>
      <c r="H100" s="24"/>
      <c r="I100" s="8"/>
      <c r="J100" s="25"/>
      <c r="K100" s="25"/>
    </row>
    <row r="101" spans="1:11" ht="18">
      <c r="A101" s="22"/>
      <c r="B101" s="59" t="s">
        <v>13</v>
      </c>
      <c r="C101" s="23"/>
      <c r="D101" s="23"/>
      <c r="E101" s="7"/>
      <c r="F101" s="23"/>
      <c r="G101" s="24"/>
      <c r="H101" s="24"/>
      <c r="I101" s="8"/>
      <c r="J101" s="25"/>
      <c r="K101" s="25"/>
    </row>
    <row r="102" spans="1:11" ht="18">
      <c r="A102" s="22"/>
      <c r="B102" s="59"/>
      <c r="C102" s="23"/>
      <c r="D102" s="23"/>
      <c r="E102" s="7"/>
      <c r="F102" s="23"/>
      <c r="G102" s="24"/>
      <c r="H102" s="24"/>
      <c r="I102" s="8"/>
      <c r="J102" s="25"/>
      <c r="K102" s="25"/>
    </row>
    <row r="103" spans="1:11" ht="18">
      <c r="A103" s="22"/>
      <c r="B103" s="59" t="s">
        <v>14</v>
      </c>
      <c r="C103" s="23"/>
      <c r="D103" s="23"/>
      <c r="E103" s="7"/>
      <c r="F103" s="23"/>
      <c r="G103" s="24"/>
      <c r="H103" s="24"/>
      <c r="I103" s="8"/>
      <c r="J103" s="25"/>
      <c r="K103" s="25"/>
    </row>
    <row r="104" spans="1:11" ht="18">
      <c r="A104" s="22">
        <v>1</v>
      </c>
      <c r="B104" s="59"/>
      <c r="C104" s="23">
        <v>12</v>
      </c>
      <c r="D104" s="23"/>
      <c r="E104" s="7"/>
      <c r="F104" s="23">
        <v>41022794</v>
      </c>
      <c r="G104" s="25">
        <v>7123.03</v>
      </c>
      <c r="H104" s="25">
        <v>7199.85</v>
      </c>
      <c r="I104" s="25">
        <f aca="true" t="shared" si="0" ref="I104:I123">H104-G104</f>
        <v>76.82</v>
      </c>
      <c r="J104" s="25">
        <v>8000</v>
      </c>
      <c r="K104" s="8">
        <f aca="true" t="shared" si="1" ref="K104:K123">J104*I104</f>
        <v>614560</v>
      </c>
    </row>
    <row r="105" spans="1:11" ht="18">
      <c r="A105" s="22">
        <v>2</v>
      </c>
      <c r="B105" s="59"/>
      <c r="C105" s="23">
        <v>14</v>
      </c>
      <c r="D105" s="23"/>
      <c r="E105" s="7"/>
      <c r="F105" s="23">
        <v>41021866</v>
      </c>
      <c r="G105" s="25">
        <v>5133.67</v>
      </c>
      <c r="H105" s="25">
        <v>5185.11</v>
      </c>
      <c r="I105" s="25">
        <f t="shared" si="0"/>
        <v>51.44</v>
      </c>
      <c r="J105" s="25">
        <v>2000</v>
      </c>
      <c r="K105" s="8">
        <f t="shared" si="1"/>
        <v>102880</v>
      </c>
    </row>
    <row r="106" spans="1:11" ht="18">
      <c r="A106" s="22">
        <v>3</v>
      </c>
      <c r="B106" s="59"/>
      <c r="C106" s="23">
        <v>15</v>
      </c>
      <c r="D106" s="23"/>
      <c r="E106" s="7"/>
      <c r="F106" s="23">
        <v>41022031</v>
      </c>
      <c r="G106" s="25">
        <v>2027.63</v>
      </c>
      <c r="H106" s="25">
        <v>2033.15</v>
      </c>
      <c r="I106" s="25">
        <f t="shared" si="0"/>
        <v>5.52</v>
      </c>
      <c r="J106" s="25">
        <v>400</v>
      </c>
      <c r="K106" s="8">
        <f t="shared" si="1"/>
        <v>2208</v>
      </c>
    </row>
    <row r="107" spans="1:11" ht="18">
      <c r="A107" s="26">
        <v>3</v>
      </c>
      <c r="B107" s="59"/>
      <c r="C107" s="7">
        <v>16</v>
      </c>
      <c r="D107" s="7"/>
      <c r="E107" s="7"/>
      <c r="F107" s="7">
        <v>41022377</v>
      </c>
      <c r="G107" s="25">
        <v>4860.64</v>
      </c>
      <c r="H107" s="25">
        <v>4862.8</v>
      </c>
      <c r="I107" s="25">
        <f t="shared" si="0"/>
        <v>2.16</v>
      </c>
      <c r="J107" s="25">
        <v>4000</v>
      </c>
      <c r="K107" s="8">
        <f t="shared" si="1"/>
        <v>8640</v>
      </c>
    </row>
    <row r="108" spans="1:11" ht="18">
      <c r="A108" s="26">
        <v>4</v>
      </c>
      <c r="B108" s="59"/>
      <c r="C108" s="7">
        <v>26</v>
      </c>
      <c r="D108" s="7"/>
      <c r="E108" s="7"/>
      <c r="F108" s="7">
        <v>41022627</v>
      </c>
      <c r="G108" s="25">
        <v>3188.02</v>
      </c>
      <c r="H108" s="25">
        <v>3197.77</v>
      </c>
      <c r="I108" s="25">
        <f t="shared" si="0"/>
        <v>9.75</v>
      </c>
      <c r="J108" s="25">
        <v>6000</v>
      </c>
      <c r="K108" s="8">
        <f t="shared" si="1"/>
        <v>58500</v>
      </c>
    </row>
    <row r="109" spans="1:11" ht="18">
      <c r="A109" s="26">
        <v>5</v>
      </c>
      <c r="B109" s="59"/>
      <c r="C109" s="7">
        <v>33</v>
      </c>
      <c r="D109" s="7"/>
      <c r="E109" s="7"/>
      <c r="F109" s="7">
        <v>41021862</v>
      </c>
      <c r="G109" s="25">
        <v>2780.47</v>
      </c>
      <c r="H109" s="25">
        <v>2791.51</v>
      </c>
      <c r="I109" s="25">
        <f t="shared" si="0"/>
        <v>11.04</v>
      </c>
      <c r="J109" s="25">
        <v>2000</v>
      </c>
      <c r="K109" s="8">
        <f t="shared" si="1"/>
        <v>22080</v>
      </c>
    </row>
    <row r="110" spans="1:11" ht="18">
      <c r="A110" s="26">
        <v>6</v>
      </c>
      <c r="B110" s="59"/>
      <c r="C110" s="7">
        <v>31</v>
      </c>
      <c r="D110" s="7"/>
      <c r="E110" s="7"/>
      <c r="F110" s="7">
        <v>41022804</v>
      </c>
      <c r="G110" s="25">
        <v>2769.66</v>
      </c>
      <c r="H110" s="25">
        <v>2878.64</v>
      </c>
      <c r="I110" s="25">
        <f t="shared" si="0"/>
        <v>108.98</v>
      </c>
      <c r="J110" s="25">
        <v>8000</v>
      </c>
      <c r="K110" s="8">
        <f t="shared" si="1"/>
        <v>871840</v>
      </c>
    </row>
    <row r="111" spans="1:11" ht="18">
      <c r="A111" s="26">
        <v>7</v>
      </c>
      <c r="B111" s="59"/>
      <c r="C111" s="7">
        <v>43</v>
      </c>
      <c r="D111" s="7"/>
      <c r="E111" s="7"/>
      <c r="F111" s="7">
        <v>71971</v>
      </c>
      <c r="G111" s="25">
        <v>6671.7</v>
      </c>
      <c r="H111" s="25">
        <v>6671.7</v>
      </c>
      <c r="I111" s="25">
        <f t="shared" si="0"/>
        <v>0</v>
      </c>
      <c r="J111" s="25">
        <v>400</v>
      </c>
      <c r="K111" s="8">
        <f t="shared" si="1"/>
        <v>0</v>
      </c>
    </row>
    <row r="112" spans="1:11" ht="18">
      <c r="A112" s="26">
        <v>8</v>
      </c>
      <c r="B112" s="59"/>
      <c r="C112" s="7">
        <v>5</v>
      </c>
      <c r="D112" s="7"/>
      <c r="E112" s="7"/>
      <c r="F112" s="8">
        <v>9663052000034</v>
      </c>
      <c r="G112" s="25">
        <v>661.01</v>
      </c>
      <c r="H112" s="25">
        <v>680.26</v>
      </c>
      <c r="I112" s="25">
        <f t="shared" si="0"/>
        <v>19.25</v>
      </c>
      <c r="J112" s="25">
        <v>1000</v>
      </c>
      <c r="K112" s="8">
        <f t="shared" si="1"/>
        <v>19250</v>
      </c>
    </row>
    <row r="113" spans="1:11" ht="18">
      <c r="A113" s="26">
        <v>9</v>
      </c>
      <c r="B113" s="59"/>
      <c r="C113" s="7">
        <v>11</v>
      </c>
      <c r="D113" s="7"/>
      <c r="E113" s="7"/>
      <c r="F113" s="8">
        <v>9663052000004</v>
      </c>
      <c r="G113" s="25">
        <v>148.69</v>
      </c>
      <c r="H113" s="25">
        <v>150.59</v>
      </c>
      <c r="I113" s="25">
        <f t="shared" si="0"/>
        <v>1.9</v>
      </c>
      <c r="J113" s="25">
        <v>1000</v>
      </c>
      <c r="K113" s="8">
        <f t="shared" si="1"/>
        <v>1900</v>
      </c>
    </row>
    <row r="114" spans="1:11" ht="18">
      <c r="A114" s="26">
        <v>10</v>
      </c>
      <c r="B114" s="59"/>
      <c r="C114" s="7">
        <v>18</v>
      </c>
      <c r="D114" s="7"/>
      <c r="E114" s="7"/>
      <c r="F114" s="8">
        <v>10813059000121</v>
      </c>
      <c r="G114" s="25">
        <v>1630.17</v>
      </c>
      <c r="H114" s="25">
        <v>1681.65</v>
      </c>
      <c r="I114" s="61">
        <f t="shared" si="0"/>
        <v>51.48</v>
      </c>
      <c r="J114" s="25">
        <v>2000</v>
      </c>
      <c r="K114" s="8">
        <f t="shared" si="1"/>
        <v>102960</v>
      </c>
    </row>
    <row r="115" spans="1:15" ht="18">
      <c r="A115" s="26">
        <v>11</v>
      </c>
      <c r="B115" s="59"/>
      <c r="C115" s="7">
        <v>19</v>
      </c>
      <c r="D115" s="7"/>
      <c r="E115" s="7"/>
      <c r="F115" s="8">
        <v>10813059000012</v>
      </c>
      <c r="G115" s="25">
        <v>0.23</v>
      </c>
      <c r="H115" s="25">
        <v>0.23</v>
      </c>
      <c r="I115" s="25">
        <f t="shared" si="0"/>
        <v>0</v>
      </c>
      <c r="J115" s="25">
        <v>4000</v>
      </c>
      <c r="K115" s="8">
        <f t="shared" si="1"/>
        <v>0</v>
      </c>
      <c r="O115" s="25"/>
    </row>
    <row r="116" spans="1:11" ht="18">
      <c r="A116" s="26">
        <v>12</v>
      </c>
      <c r="B116" s="59"/>
      <c r="C116" s="7">
        <v>25</v>
      </c>
      <c r="D116" s="7"/>
      <c r="E116" s="7"/>
      <c r="F116" s="8">
        <v>9663045000220</v>
      </c>
      <c r="G116" s="25">
        <v>2638.26</v>
      </c>
      <c r="H116" s="25">
        <v>2714.98</v>
      </c>
      <c r="I116" s="25">
        <f t="shared" si="0"/>
        <v>76.72</v>
      </c>
      <c r="J116" s="25">
        <v>4000</v>
      </c>
      <c r="K116" s="8">
        <f t="shared" si="1"/>
        <v>306880</v>
      </c>
    </row>
    <row r="117" spans="1:11" ht="18">
      <c r="A117" s="26">
        <v>13</v>
      </c>
      <c r="B117" s="59"/>
      <c r="C117" s="7">
        <v>28</v>
      </c>
      <c r="D117" s="7"/>
      <c r="E117" s="7"/>
      <c r="F117" s="8">
        <v>10813059000008</v>
      </c>
      <c r="G117" s="25">
        <v>0.22</v>
      </c>
      <c r="H117" s="25">
        <v>0.22</v>
      </c>
      <c r="I117" s="25">
        <f t="shared" si="0"/>
        <v>0</v>
      </c>
      <c r="J117" s="25">
        <v>2000</v>
      </c>
      <c r="K117" s="8">
        <f t="shared" si="1"/>
        <v>0</v>
      </c>
    </row>
    <row r="118" spans="1:11" ht="18">
      <c r="A118" s="26">
        <v>14</v>
      </c>
      <c r="B118" s="59"/>
      <c r="C118" s="7">
        <v>30</v>
      </c>
      <c r="D118" s="7"/>
      <c r="E118" s="7"/>
      <c r="F118" s="7">
        <v>41022869</v>
      </c>
      <c r="G118" s="25">
        <v>2647.65</v>
      </c>
      <c r="H118" s="25">
        <v>2647.65</v>
      </c>
      <c r="I118" s="25">
        <f t="shared" si="0"/>
        <v>0</v>
      </c>
      <c r="J118" s="25">
        <v>4000</v>
      </c>
      <c r="K118" s="8">
        <f t="shared" si="1"/>
        <v>0</v>
      </c>
    </row>
    <row r="119" spans="1:11" ht="18">
      <c r="A119" s="26">
        <v>16</v>
      </c>
      <c r="B119" s="59"/>
      <c r="C119" s="7">
        <v>38</v>
      </c>
      <c r="D119" s="7"/>
      <c r="E119" s="7"/>
      <c r="F119" s="7">
        <v>52031233</v>
      </c>
      <c r="G119" s="25">
        <v>144.96</v>
      </c>
      <c r="H119" s="25">
        <v>145.93</v>
      </c>
      <c r="I119" s="25">
        <f t="shared" si="0"/>
        <v>0.97</v>
      </c>
      <c r="J119" s="25">
        <v>3000</v>
      </c>
      <c r="K119" s="8">
        <f t="shared" si="1"/>
        <v>2910</v>
      </c>
    </row>
    <row r="120" spans="1:15" ht="18">
      <c r="A120" s="26">
        <v>17</v>
      </c>
      <c r="B120" s="59"/>
      <c r="C120" s="7">
        <v>39</v>
      </c>
      <c r="D120" s="7"/>
      <c r="E120" s="7"/>
      <c r="F120" s="7">
        <v>547150004</v>
      </c>
      <c r="G120" s="25">
        <v>772.97</v>
      </c>
      <c r="H120" s="25">
        <v>776.7</v>
      </c>
      <c r="I120" s="25">
        <f t="shared" si="0"/>
        <v>3.73</v>
      </c>
      <c r="J120" s="25">
        <v>3000</v>
      </c>
      <c r="K120" s="8">
        <f t="shared" si="1"/>
        <v>11190</v>
      </c>
      <c r="O120" s="20"/>
    </row>
    <row r="121" spans="1:13" ht="18">
      <c r="A121" s="26">
        <v>18</v>
      </c>
      <c r="B121" s="59"/>
      <c r="C121" s="7">
        <v>40</v>
      </c>
      <c r="D121" s="7"/>
      <c r="E121" s="7"/>
      <c r="F121" s="8">
        <v>10813059000012</v>
      </c>
      <c r="G121" s="25">
        <v>0.23</v>
      </c>
      <c r="H121" s="25">
        <v>0.23</v>
      </c>
      <c r="I121" s="25">
        <f t="shared" si="0"/>
        <v>0</v>
      </c>
      <c r="J121" s="25">
        <v>1000</v>
      </c>
      <c r="K121" s="8">
        <f t="shared" si="1"/>
        <v>0</v>
      </c>
      <c r="M121" s="18" t="s">
        <v>24</v>
      </c>
    </row>
    <row r="122" spans="1:11" ht="18">
      <c r="A122" s="26">
        <v>19</v>
      </c>
      <c r="B122" s="59"/>
      <c r="C122" s="7">
        <v>27</v>
      </c>
      <c r="D122" s="7"/>
      <c r="E122" s="7"/>
      <c r="F122" s="8">
        <v>9212038000304</v>
      </c>
      <c r="G122" s="62">
        <v>679.204</v>
      </c>
      <c r="H122" s="62">
        <v>695.092</v>
      </c>
      <c r="I122" s="62">
        <f t="shared" si="0"/>
        <v>15.888</v>
      </c>
      <c r="J122" s="25">
        <v>4000</v>
      </c>
      <c r="K122" s="8">
        <f t="shared" si="1"/>
        <v>63552</v>
      </c>
    </row>
    <row r="123" spans="1:11" ht="18">
      <c r="A123" s="26">
        <v>20</v>
      </c>
      <c r="B123" s="59"/>
      <c r="C123" s="7">
        <v>32</v>
      </c>
      <c r="D123" s="7"/>
      <c r="E123" s="7"/>
      <c r="F123" s="8">
        <v>9212038000218</v>
      </c>
      <c r="G123" s="62">
        <v>80.942</v>
      </c>
      <c r="H123" s="62">
        <v>81.211</v>
      </c>
      <c r="I123" s="62">
        <f t="shared" si="0"/>
        <v>0.269</v>
      </c>
      <c r="J123" s="25">
        <v>4000</v>
      </c>
      <c r="K123" s="8">
        <f t="shared" si="1"/>
        <v>1076</v>
      </c>
    </row>
    <row r="124" spans="1:11" ht="18">
      <c r="A124" s="26"/>
      <c r="B124" s="59"/>
      <c r="C124" s="7"/>
      <c r="D124" s="7"/>
      <c r="E124" s="7"/>
      <c r="F124" s="7"/>
      <c r="G124" s="25"/>
      <c r="H124" s="25"/>
      <c r="I124" s="25"/>
      <c r="J124" s="25"/>
      <c r="K124" s="8"/>
    </row>
    <row r="125" spans="1:11" ht="18">
      <c r="A125" s="26"/>
      <c r="B125" s="59"/>
      <c r="C125" s="7"/>
      <c r="D125" s="7"/>
      <c r="E125" s="7"/>
      <c r="F125" s="7"/>
      <c r="G125" s="25"/>
      <c r="H125" s="25"/>
      <c r="I125" s="25"/>
      <c r="J125" s="25"/>
      <c r="K125" s="8"/>
    </row>
    <row r="126" spans="1:11" ht="18">
      <c r="A126" s="26"/>
      <c r="B126" s="59"/>
      <c r="C126" s="7"/>
      <c r="D126" s="7"/>
      <c r="E126" s="7"/>
      <c r="F126" s="7"/>
      <c r="G126" s="25"/>
      <c r="H126" s="24"/>
      <c r="I126" s="8" t="s">
        <v>12</v>
      </c>
      <c r="J126" s="25"/>
      <c r="K126" s="8">
        <f>SUM(K104:K125)</f>
        <v>2190426</v>
      </c>
    </row>
    <row r="127" spans="1:11" ht="18">
      <c r="A127" s="26"/>
      <c r="B127" s="59"/>
      <c r="C127" s="7"/>
      <c r="D127" s="7"/>
      <c r="E127" s="7"/>
      <c r="F127" s="7"/>
      <c r="G127" s="7"/>
      <c r="H127" s="24"/>
      <c r="I127" s="8" t="s">
        <v>15</v>
      </c>
      <c r="J127" s="25"/>
      <c r="K127" s="8">
        <v>31879</v>
      </c>
    </row>
    <row r="128" spans="1:11" ht="18">
      <c r="A128" s="26"/>
      <c r="B128" s="59"/>
      <c r="C128" s="7"/>
      <c r="D128" s="7"/>
      <c r="E128" s="7"/>
      <c r="F128" s="7"/>
      <c r="G128" s="7"/>
      <c r="H128" s="24"/>
      <c r="I128" s="8" t="s">
        <v>16</v>
      </c>
      <c r="J128" s="25"/>
      <c r="K128" s="8">
        <f>K126+K127</f>
        <v>2222305</v>
      </c>
    </row>
    <row r="129" spans="1:11" ht="18">
      <c r="A129" s="26"/>
      <c r="B129" s="59"/>
      <c r="C129" s="7"/>
      <c r="D129" s="7"/>
      <c r="E129" s="7"/>
      <c r="F129" s="7"/>
      <c r="G129" s="7"/>
      <c r="H129" s="24"/>
      <c r="I129" s="8" t="s">
        <v>17</v>
      </c>
      <c r="J129" s="25"/>
      <c r="K129" s="8">
        <f>K99+K128</f>
        <v>2508575</v>
      </c>
    </row>
    <row r="130" spans="1:11" ht="18">
      <c r="A130" s="26"/>
      <c r="B130" s="59"/>
      <c r="C130" s="7"/>
      <c r="D130" s="7"/>
      <c r="E130" s="7"/>
      <c r="F130" s="7"/>
      <c r="G130" s="7"/>
      <c r="H130" s="24"/>
      <c r="I130" s="8"/>
      <c r="J130" s="25"/>
      <c r="K130" s="25"/>
    </row>
    <row r="131" spans="1:11" ht="18">
      <c r="A131" s="26"/>
      <c r="B131" s="59"/>
      <c r="C131" s="7"/>
      <c r="D131" s="7"/>
      <c r="E131" s="7"/>
      <c r="F131" s="7"/>
      <c r="G131" s="7"/>
      <c r="H131" s="24"/>
      <c r="I131" s="8"/>
      <c r="J131" s="25"/>
      <c r="K131" s="25"/>
    </row>
    <row r="132" spans="1:11" ht="18" customHeight="1">
      <c r="A132" s="26"/>
      <c r="B132" s="95" t="s">
        <v>29</v>
      </c>
      <c r="C132" s="83" t="s">
        <v>27</v>
      </c>
      <c r="D132" s="84"/>
      <c r="E132" s="84"/>
      <c r="F132" s="84"/>
      <c r="G132" s="84"/>
      <c r="H132" s="84"/>
      <c r="I132" s="84"/>
      <c r="J132" s="84"/>
      <c r="K132" s="85"/>
    </row>
    <row r="133" spans="1:11" ht="57" customHeight="1">
      <c r="A133" s="26"/>
      <c r="B133" s="96"/>
      <c r="C133" s="86"/>
      <c r="D133" s="87"/>
      <c r="E133" s="87"/>
      <c r="F133" s="87"/>
      <c r="G133" s="87"/>
      <c r="H133" s="87"/>
      <c r="I133" s="87"/>
      <c r="J133" s="87"/>
      <c r="K133" s="88"/>
    </row>
    <row r="134" spans="1:11" ht="18">
      <c r="A134" s="26"/>
      <c r="B134" s="59"/>
      <c r="C134" s="7"/>
      <c r="D134" s="7"/>
      <c r="E134" s="7"/>
      <c r="F134" s="7"/>
      <c r="G134" s="7"/>
      <c r="H134" s="24"/>
      <c r="I134" s="8"/>
      <c r="J134" s="25"/>
      <c r="K134" s="25"/>
    </row>
    <row r="135" spans="1:11" ht="18" customHeight="1">
      <c r="A135" s="26"/>
      <c r="B135" s="95" t="s">
        <v>28</v>
      </c>
      <c r="C135" s="83" t="s">
        <v>25</v>
      </c>
      <c r="D135" s="84"/>
      <c r="E135" s="84"/>
      <c r="F135" s="84"/>
      <c r="G135" s="84"/>
      <c r="H135" s="84"/>
      <c r="I135" s="84"/>
      <c r="J135" s="84"/>
      <c r="K135" s="85"/>
    </row>
    <row r="136" spans="1:11" ht="18">
      <c r="A136" s="26"/>
      <c r="B136" s="96"/>
      <c r="C136" s="86"/>
      <c r="D136" s="87"/>
      <c r="E136" s="87"/>
      <c r="F136" s="87"/>
      <c r="G136" s="87"/>
      <c r="H136" s="87"/>
      <c r="I136" s="87"/>
      <c r="J136" s="87"/>
      <c r="K136" s="88"/>
    </row>
    <row r="137" spans="1:11" ht="18">
      <c r="A137" s="19"/>
      <c r="B137" s="1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>
      <c r="A138" s="19"/>
      <c r="B138" s="10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>
      <c r="A139" s="19"/>
      <c r="B139" s="10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.75">
      <c r="A140" s="44"/>
      <c r="B140" s="45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1:11" ht="15.75">
      <c r="A141" s="44"/>
      <c r="B141" s="45"/>
      <c r="C141" s="46"/>
      <c r="D141" s="46"/>
      <c r="E141" s="46"/>
      <c r="F141" s="46"/>
      <c r="G141" s="46"/>
      <c r="H141" s="46"/>
      <c r="I141" s="46"/>
      <c r="J141" s="46"/>
      <c r="K141" s="46"/>
    </row>
    <row r="143" spans="1:11" ht="15.75">
      <c r="A143" s="44"/>
      <c r="B143" s="45"/>
      <c r="C143" s="46"/>
      <c r="D143" s="46"/>
      <c r="E143" s="46"/>
      <c r="F143" s="46"/>
      <c r="G143" s="46"/>
      <c r="H143" s="46"/>
      <c r="I143" s="46"/>
      <c r="J143" s="46" t="s">
        <v>1</v>
      </c>
      <c r="K143" s="30"/>
    </row>
    <row r="144" spans="1:11" ht="15.75">
      <c r="A144" s="44"/>
      <c r="B144" s="45"/>
      <c r="C144" s="46"/>
      <c r="D144" s="46"/>
      <c r="E144" s="46"/>
      <c r="F144" s="46"/>
      <c r="G144" s="46"/>
      <c r="H144" s="46"/>
      <c r="I144" s="46"/>
      <c r="J144" s="46"/>
      <c r="K144" s="30"/>
    </row>
    <row r="145" spans="1:11" ht="15.75">
      <c r="A145" s="44"/>
      <c r="B145" s="45"/>
      <c r="C145" s="46"/>
      <c r="D145" s="46"/>
      <c r="E145" s="46"/>
      <c r="F145" s="46"/>
      <c r="G145" s="46"/>
      <c r="H145" s="46"/>
      <c r="I145" s="47" t="s">
        <v>2</v>
      </c>
      <c r="J145" s="46"/>
      <c r="K145" s="30"/>
    </row>
    <row r="146" spans="1:11" ht="15.75">
      <c r="A146" s="44"/>
      <c r="B146" s="45"/>
      <c r="C146" s="46"/>
      <c r="D146" s="46"/>
      <c r="E146" s="46"/>
      <c r="F146" s="46"/>
      <c r="G146" s="46"/>
      <c r="H146" s="46"/>
      <c r="I146" s="46"/>
      <c r="J146" s="46"/>
      <c r="K146" s="30"/>
    </row>
    <row r="147" spans="1:11" ht="15.75">
      <c r="A147" s="44"/>
      <c r="B147" s="45"/>
      <c r="C147" s="46"/>
      <c r="D147" s="46"/>
      <c r="E147" s="46"/>
      <c r="F147" s="46"/>
      <c r="G147" s="46"/>
      <c r="H147" s="46"/>
      <c r="I147" s="46"/>
      <c r="J147" s="46"/>
      <c r="K147" s="30"/>
    </row>
    <row r="148" spans="1:11" ht="15.75">
      <c r="A148" s="44"/>
      <c r="B148" s="45"/>
      <c r="C148" s="46"/>
      <c r="D148" s="46"/>
      <c r="E148" s="46"/>
      <c r="F148" s="46"/>
      <c r="G148" s="46"/>
      <c r="H148" s="46"/>
      <c r="I148" s="71" t="s">
        <v>0</v>
      </c>
      <c r="J148" s="72"/>
      <c r="K148" s="30"/>
    </row>
    <row r="149" spans="1:11" ht="15.75">
      <c r="A149" s="44"/>
      <c r="B149" s="45"/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ht="15.75">
      <c r="A150" s="44"/>
      <c r="B150" s="45"/>
      <c r="C150" s="46"/>
      <c r="D150" s="46"/>
      <c r="E150" s="46"/>
      <c r="F150" s="46"/>
      <c r="G150" s="46"/>
      <c r="H150" s="46"/>
      <c r="I150" s="46"/>
      <c r="J150" s="46"/>
      <c r="K150" s="46"/>
    </row>
    <row r="151" spans="1:11" ht="15.75">
      <c r="A151" s="44"/>
      <c r="B151" s="45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15.7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1:11" ht="1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</row>
    <row r="154" spans="1:11" ht="1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5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</row>
    <row r="156" spans="1:11" ht="15.75">
      <c r="A156" s="14"/>
      <c r="B156" s="20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>
      <c r="A157" s="15"/>
      <c r="B157" s="14"/>
      <c r="C157" s="15"/>
      <c r="D157" s="15"/>
      <c r="E157" s="15"/>
      <c r="F157" s="15"/>
      <c r="G157" s="15"/>
      <c r="H157" s="14"/>
      <c r="I157" s="14"/>
      <c r="J157" s="14"/>
      <c r="K157" s="14"/>
    </row>
    <row r="158" spans="1:11" ht="15.75">
      <c r="A158" s="15"/>
      <c r="B158" s="20"/>
      <c r="C158" s="15"/>
      <c r="D158" s="15"/>
      <c r="E158" s="15"/>
      <c r="F158" s="15"/>
      <c r="G158" s="15"/>
      <c r="H158" s="14"/>
      <c r="I158" s="14"/>
      <c r="J158" s="14"/>
      <c r="K158" s="14"/>
    </row>
    <row r="159" spans="1:11" ht="15.75">
      <c r="A159" s="48"/>
      <c r="B159" s="20"/>
      <c r="C159" s="49"/>
      <c r="D159" s="49"/>
      <c r="E159" s="50"/>
      <c r="F159" s="49"/>
      <c r="G159" s="49"/>
      <c r="H159" s="51"/>
      <c r="I159" s="52"/>
      <c r="J159" s="53"/>
      <c r="K159" s="53"/>
    </row>
    <row r="160" spans="1:11" ht="15.75">
      <c r="A160" s="48"/>
      <c r="B160" s="20"/>
      <c r="C160" s="49"/>
      <c r="D160" s="49"/>
      <c r="E160" s="50"/>
      <c r="F160" s="49"/>
      <c r="G160" s="52"/>
      <c r="H160" s="52"/>
      <c r="I160" s="52"/>
      <c r="J160" s="53"/>
      <c r="K160" s="52"/>
    </row>
    <row r="161" spans="1:11" ht="15.75">
      <c r="A161" s="48"/>
      <c r="B161" s="20"/>
      <c r="C161" s="49"/>
      <c r="D161" s="49"/>
      <c r="E161" s="50"/>
      <c r="F161" s="49"/>
      <c r="G161" s="52"/>
      <c r="H161" s="52"/>
      <c r="I161" s="52"/>
      <c r="J161" s="53"/>
      <c r="K161" s="52"/>
    </row>
    <row r="162" spans="1:11" ht="15.75">
      <c r="A162" s="48"/>
      <c r="B162" s="20"/>
      <c r="C162" s="49"/>
      <c r="D162" s="49"/>
      <c r="E162" s="50"/>
      <c r="F162" s="49"/>
      <c r="G162" s="52"/>
      <c r="H162" s="52"/>
      <c r="I162" s="52"/>
      <c r="J162" s="53"/>
      <c r="K162" s="52"/>
    </row>
    <row r="163" spans="1:11" ht="15.75">
      <c r="A163" s="48"/>
      <c r="B163" s="20"/>
      <c r="C163" s="49"/>
      <c r="D163" s="49"/>
      <c r="E163" s="50"/>
      <c r="F163" s="49"/>
      <c r="G163" s="51"/>
      <c r="H163" s="51"/>
      <c r="I163" s="52"/>
      <c r="J163" s="53"/>
      <c r="K163" s="52"/>
    </row>
    <row r="164" spans="1:11" ht="15.75">
      <c r="A164" s="48"/>
      <c r="B164" s="20"/>
      <c r="C164" s="49"/>
      <c r="D164" s="49"/>
      <c r="E164" s="50"/>
      <c r="F164" s="49"/>
      <c r="G164" s="51"/>
      <c r="H164" s="51"/>
      <c r="I164" s="52"/>
      <c r="J164" s="53"/>
      <c r="K164" s="53"/>
    </row>
    <row r="165" spans="1:11" ht="15.75">
      <c r="A165" s="48"/>
      <c r="B165" s="20"/>
      <c r="C165" s="49"/>
      <c r="D165" s="49"/>
      <c r="E165" s="50"/>
      <c r="F165" s="49"/>
      <c r="G165" s="51"/>
      <c r="H165" s="51"/>
      <c r="I165" s="52"/>
      <c r="J165" s="53"/>
      <c r="K165" s="53"/>
    </row>
    <row r="166" spans="1:11" ht="15.75">
      <c r="A166" s="48"/>
      <c r="B166" s="20"/>
      <c r="C166" s="49"/>
      <c r="D166" s="49"/>
      <c r="E166" s="50"/>
      <c r="F166" s="49"/>
      <c r="G166" s="51"/>
      <c r="H166" s="51"/>
      <c r="I166" s="52"/>
      <c r="J166" s="53"/>
      <c r="K166" s="53"/>
    </row>
    <row r="167" spans="1:11" ht="15.75" customHeight="1">
      <c r="A167" s="48"/>
      <c r="B167" s="20"/>
      <c r="C167" s="49"/>
      <c r="D167" s="49"/>
      <c r="E167" s="50"/>
      <c r="F167" s="49"/>
      <c r="G167" s="51"/>
      <c r="H167" s="51"/>
      <c r="I167" s="52"/>
      <c r="J167" s="53"/>
      <c r="K167" s="53"/>
    </row>
    <row r="168" spans="1:11" ht="15.75">
      <c r="A168" s="48"/>
      <c r="B168" s="20"/>
      <c r="C168" s="49"/>
      <c r="D168" s="49"/>
      <c r="E168" s="50"/>
      <c r="F168" s="49"/>
      <c r="G168" s="53"/>
      <c r="H168" s="53"/>
      <c r="I168" s="53"/>
      <c r="J168" s="53"/>
      <c r="K168" s="52"/>
    </row>
    <row r="169" spans="1:11" ht="15.75">
      <c r="A169" s="48"/>
      <c r="B169" s="20"/>
      <c r="C169" s="49"/>
      <c r="D169" s="49"/>
      <c r="E169" s="50"/>
      <c r="F169" s="49"/>
      <c r="G169" s="53"/>
      <c r="H169" s="53"/>
      <c r="I169" s="53"/>
      <c r="J169" s="53"/>
      <c r="K169" s="52"/>
    </row>
    <row r="170" spans="1:11" ht="15.75">
      <c r="A170" s="48"/>
      <c r="B170" s="20"/>
      <c r="C170" s="49"/>
      <c r="D170" s="49"/>
      <c r="E170" s="50"/>
      <c r="F170" s="49"/>
      <c r="G170" s="53"/>
      <c r="H170" s="53"/>
      <c r="I170" s="53"/>
      <c r="J170" s="53"/>
      <c r="K170" s="52"/>
    </row>
    <row r="171" spans="1:11" ht="15.75">
      <c r="A171" s="54"/>
      <c r="B171" s="20"/>
      <c r="C171" s="50"/>
      <c r="D171" s="50"/>
      <c r="E171" s="50"/>
      <c r="F171" s="50"/>
      <c r="G171" s="53"/>
      <c r="H171" s="53"/>
      <c r="I171" s="53"/>
      <c r="J171" s="53"/>
      <c r="K171" s="52"/>
    </row>
    <row r="172" spans="1:11" ht="15.75">
      <c r="A172" s="54"/>
      <c r="B172" s="20"/>
      <c r="C172" s="50"/>
      <c r="D172" s="50"/>
      <c r="E172" s="50"/>
      <c r="F172" s="50"/>
      <c r="G172" s="53"/>
      <c r="H172" s="53"/>
      <c r="I172" s="53"/>
      <c r="J172" s="53"/>
      <c r="K172" s="52"/>
    </row>
    <row r="173" spans="1:11" ht="15.75">
      <c r="A173" s="54"/>
      <c r="B173" s="20"/>
      <c r="C173" s="50"/>
      <c r="D173" s="50"/>
      <c r="E173" s="50"/>
      <c r="F173" s="50"/>
      <c r="G173" s="53"/>
      <c r="H173" s="53"/>
      <c r="I173" s="53"/>
      <c r="J173" s="53"/>
      <c r="K173" s="52"/>
    </row>
    <row r="174" spans="1:11" ht="15.75">
      <c r="A174" s="54"/>
      <c r="B174" s="20"/>
      <c r="C174" s="50"/>
      <c r="D174" s="50"/>
      <c r="E174" s="50"/>
      <c r="F174" s="50"/>
      <c r="G174" s="53"/>
      <c r="H174" s="53"/>
      <c r="I174" s="53"/>
      <c r="J174" s="53"/>
      <c r="K174" s="52"/>
    </row>
    <row r="175" spans="1:11" ht="15.75">
      <c r="A175" s="54"/>
      <c r="B175" s="20"/>
      <c r="C175" s="50"/>
      <c r="D175" s="50"/>
      <c r="E175" s="50"/>
      <c r="F175" s="50"/>
      <c r="G175" s="53"/>
      <c r="H175" s="53"/>
      <c r="I175" s="53"/>
      <c r="J175" s="53"/>
      <c r="K175" s="52"/>
    </row>
    <row r="176" spans="1:11" ht="15.75">
      <c r="A176" s="54"/>
      <c r="B176" s="20"/>
      <c r="C176" s="50"/>
      <c r="D176" s="50"/>
      <c r="E176" s="50"/>
      <c r="F176" s="52"/>
      <c r="G176" s="53"/>
      <c r="H176" s="53"/>
      <c r="I176" s="53"/>
      <c r="J176" s="53"/>
      <c r="K176" s="52"/>
    </row>
    <row r="177" spans="1:11" ht="15.75">
      <c r="A177" s="54"/>
      <c r="B177" s="20"/>
      <c r="C177" s="50"/>
      <c r="D177" s="50"/>
      <c r="E177" s="50"/>
      <c r="F177" s="52"/>
      <c r="G177" s="53"/>
      <c r="H177" s="53"/>
      <c r="I177" s="53"/>
      <c r="J177" s="53"/>
      <c r="K177" s="52"/>
    </row>
    <row r="178" spans="1:11" ht="15.75">
      <c r="A178" s="54"/>
      <c r="B178" s="20"/>
      <c r="C178" s="50"/>
      <c r="D178" s="50"/>
      <c r="E178" s="50"/>
      <c r="F178" s="52"/>
      <c r="G178" s="53"/>
      <c r="H178" s="53"/>
      <c r="I178" s="55"/>
      <c r="J178" s="53"/>
      <c r="K178" s="52"/>
    </row>
    <row r="179" spans="1:11" ht="15.75">
      <c r="A179" s="54"/>
      <c r="B179" s="20"/>
      <c r="C179" s="50"/>
      <c r="D179" s="50"/>
      <c r="E179" s="50"/>
      <c r="F179" s="52"/>
      <c r="G179" s="53"/>
      <c r="H179" s="53"/>
      <c r="I179" s="53"/>
      <c r="J179" s="53"/>
      <c r="K179" s="52"/>
    </row>
    <row r="180" spans="1:11" ht="15.75">
      <c r="A180" s="54"/>
      <c r="B180" s="20"/>
      <c r="C180" s="50"/>
      <c r="D180" s="50"/>
      <c r="E180" s="50"/>
      <c r="F180" s="52"/>
      <c r="G180" s="53"/>
      <c r="H180" s="53"/>
      <c r="I180" s="53"/>
      <c r="J180" s="53"/>
      <c r="K180" s="52"/>
    </row>
    <row r="181" spans="1:11" ht="15.75">
      <c r="A181" s="54"/>
      <c r="B181" s="20"/>
      <c r="C181" s="50"/>
      <c r="D181" s="50"/>
      <c r="E181" s="50"/>
      <c r="F181" s="52"/>
      <c r="G181" s="53"/>
      <c r="H181" s="53"/>
      <c r="I181" s="53"/>
      <c r="J181" s="53"/>
      <c r="K181" s="52"/>
    </row>
    <row r="182" spans="1:11" ht="15.75">
      <c r="A182" s="54"/>
      <c r="B182" s="20"/>
      <c r="C182" s="50"/>
      <c r="D182" s="50"/>
      <c r="E182" s="50"/>
      <c r="F182" s="50"/>
      <c r="G182" s="53"/>
      <c r="H182" s="53"/>
      <c r="I182" s="53"/>
      <c r="J182" s="53"/>
      <c r="K182" s="52"/>
    </row>
    <row r="183" spans="1:11" ht="15.75">
      <c r="A183" s="54"/>
      <c r="B183" s="20"/>
      <c r="C183" s="50"/>
      <c r="D183" s="50"/>
      <c r="E183" s="50"/>
      <c r="F183" s="50"/>
      <c r="G183" s="53"/>
      <c r="H183" s="53"/>
      <c r="I183" s="53"/>
      <c r="J183" s="53"/>
      <c r="K183" s="52"/>
    </row>
    <row r="184" spans="1:11" ht="15.75">
      <c r="A184" s="54"/>
      <c r="B184" s="20"/>
      <c r="C184" s="50"/>
      <c r="D184" s="50"/>
      <c r="E184" s="50"/>
      <c r="F184" s="50"/>
      <c r="G184" s="53"/>
      <c r="H184" s="53"/>
      <c r="I184" s="53"/>
      <c r="J184" s="53"/>
      <c r="K184" s="52"/>
    </row>
    <row r="185" spans="1:11" ht="15.75">
      <c r="A185" s="54"/>
      <c r="B185" s="20"/>
      <c r="C185" s="50"/>
      <c r="D185" s="50"/>
      <c r="E185" s="50"/>
      <c r="F185" s="52"/>
      <c r="G185" s="53"/>
      <c r="H185" s="53"/>
      <c r="I185" s="53"/>
      <c r="J185" s="53"/>
      <c r="K185" s="52"/>
    </row>
    <row r="186" spans="1:11" ht="15.75">
      <c r="A186" s="54"/>
      <c r="B186" s="20"/>
      <c r="C186" s="50"/>
      <c r="D186" s="50"/>
      <c r="E186" s="50"/>
      <c r="F186" s="52"/>
      <c r="G186" s="56"/>
      <c r="H186" s="56"/>
      <c r="I186" s="56"/>
      <c r="J186" s="53"/>
      <c r="K186" s="52"/>
    </row>
    <row r="187" spans="1:11" ht="15.75">
      <c r="A187" s="54"/>
      <c r="B187" s="20"/>
      <c r="C187" s="50"/>
      <c r="D187" s="50"/>
      <c r="E187" s="50"/>
      <c r="F187" s="52"/>
      <c r="G187" s="56"/>
      <c r="H187" s="56"/>
      <c r="I187" s="56"/>
      <c r="J187" s="53"/>
      <c r="K187" s="52"/>
    </row>
    <row r="188" spans="1:11" ht="15.75">
      <c r="A188" s="54"/>
      <c r="B188" s="20"/>
      <c r="C188" s="50"/>
      <c r="D188" s="50"/>
      <c r="E188" s="50"/>
      <c r="F188" s="50"/>
      <c r="G188" s="53"/>
      <c r="H188" s="53"/>
      <c r="I188" s="53"/>
      <c r="J188" s="53"/>
      <c r="K188" s="52"/>
    </row>
    <row r="189" spans="1:11" ht="15.75">
      <c r="A189" s="54"/>
      <c r="B189" s="20"/>
      <c r="C189" s="50"/>
      <c r="D189" s="50"/>
      <c r="E189" s="50"/>
      <c r="F189" s="50"/>
      <c r="G189" s="53"/>
      <c r="H189" s="53"/>
      <c r="I189" s="53"/>
      <c r="J189" s="53"/>
      <c r="K189" s="52"/>
    </row>
    <row r="190" spans="1:11" ht="15.75">
      <c r="A190" s="54"/>
      <c r="B190" s="20"/>
      <c r="C190" s="50"/>
      <c r="D190" s="50"/>
      <c r="E190" s="50"/>
      <c r="F190" s="50"/>
      <c r="G190" s="53"/>
      <c r="H190" s="51"/>
      <c r="I190" s="52"/>
      <c r="J190" s="53"/>
      <c r="K190" s="52"/>
    </row>
    <row r="191" spans="1:11" ht="15.75">
      <c r="A191" s="54"/>
      <c r="B191" s="20"/>
      <c r="C191" s="50"/>
      <c r="D191" s="50"/>
      <c r="E191" s="50"/>
      <c r="F191" s="50"/>
      <c r="G191" s="50"/>
      <c r="H191" s="51"/>
      <c r="I191" s="52"/>
      <c r="J191" s="53"/>
      <c r="K191" s="52"/>
    </row>
    <row r="192" spans="1:11" ht="15.75">
      <c r="A192" s="54"/>
      <c r="B192" s="20"/>
      <c r="C192" s="50"/>
      <c r="D192" s="50"/>
      <c r="E192" s="50"/>
      <c r="F192" s="50"/>
      <c r="G192" s="50"/>
      <c r="H192" s="51"/>
      <c r="I192" s="52"/>
      <c r="J192" s="53"/>
      <c r="K192" s="52"/>
    </row>
    <row r="193" spans="1:11" ht="15.75">
      <c r="A193" s="54"/>
      <c r="B193" s="20"/>
      <c r="C193" s="50"/>
      <c r="D193" s="50"/>
      <c r="E193" s="50"/>
      <c r="F193" s="50"/>
      <c r="G193" s="50"/>
      <c r="H193" s="51"/>
      <c r="I193" s="52"/>
      <c r="J193" s="53"/>
      <c r="K193" s="52"/>
    </row>
    <row r="194" spans="1:11" ht="15.75">
      <c r="A194" s="54"/>
      <c r="B194" s="20"/>
      <c r="C194" s="50"/>
      <c r="D194" s="50"/>
      <c r="E194" s="50"/>
      <c r="F194" s="50"/>
      <c r="G194" s="50"/>
      <c r="H194" s="51"/>
      <c r="I194" s="52"/>
      <c r="J194" s="53"/>
      <c r="K194" s="53"/>
    </row>
    <row r="195" spans="1:11" ht="15.75">
      <c r="A195" s="54"/>
      <c r="B195" s="20"/>
      <c r="C195" s="50"/>
      <c r="D195" s="50"/>
      <c r="E195" s="50"/>
      <c r="F195" s="50"/>
      <c r="G195" s="50"/>
      <c r="H195" s="51"/>
      <c r="I195" s="52"/>
      <c r="J195" s="53"/>
      <c r="K195" s="53"/>
    </row>
    <row r="196" spans="1:11" ht="15.75">
      <c r="A196" s="54"/>
      <c r="B196" s="63"/>
      <c r="C196" s="65"/>
      <c r="D196" s="66"/>
      <c r="E196" s="66"/>
      <c r="F196" s="66"/>
      <c r="G196" s="66"/>
      <c r="H196" s="66"/>
      <c r="I196" s="66"/>
      <c r="J196" s="66"/>
      <c r="K196" s="67"/>
    </row>
    <row r="197" spans="1:11" ht="15.75">
      <c r="A197" s="54"/>
      <c r="B197" s="64"/>
      <c r="C197" s="68"/>
      <c r="D197" s="69"/>
      <c r="E197" s="69"/>
      <c r="F197" s="69"/>
      <c r="G197" s="69"/>
      <c r="H197" s="69"/>
      <c r="I197" s="69"/>
      <c r="J197" s="69"/>
      <c r="K197" s="70"/>
    </row>
    <row r="198" spans="1:11" ht="15.75">
      <c r="A198" s="54"/>
      <c r="B198" s="20"/>
      <c r="C198" s="50"/>
      <c r="D198" s="50"/>
      <c r="E198" s="50"/>
      <c r="F198" s="50"/>
      <c r="G198" s="50"/>
      <c r="H198" s="51"/>
      <c r="I198" s="52"/>
      <c r="J198" s="53"/>
      <c r="K198" s="53"/>
    </row>
    <row r="199" spans="1:11" ht="15.75">
      <c r="A199" s="54"/>
      <c r="B199" s="63"/>
      <c r="C199" s="65"/>
      <c r="D199" s="66"/>
      <c r="E199" s="66"/>
      <c r="F199" s="66"/>
      <c r="G199" s="66"/>
      <c r="H199" s="66"/>
      <c r="I199" s="66"/>
      <c r="J199" s="66"/>
      <c r="K199" s="67"/>
    </row>
    <row r="200" spans="1:11" ht="15.75">
      <c r="A200" s="54"/>
      <c r="B200" s="64"/>
      <c r="C200" s="68"/>
      <c r="D200" s="69"/>
      <c r="E200" s="69"/>
      <c r="F200" s="69"/>
      <c r="G200" s="69"/>
      <c r="H200" s="69"/>
      <c r="I200" s="69"/>
      <c r="J200" s="69"/>
      <c r="K200" s="70"/>
    </row>
    <row r="201" spans="1:11" ht="15.75">
      <c r="A201" s="44"/>
      <c r="B201" s="45"/>
      <c r="C201" s="46"/>
      <c r="D201" s="46"/>
      <c r="E201" s="46"/>
      <c r="F201" s="46"/>
      <c r="G201" s="46"/>
      <c r="H201" s="46"/>
      <c r="I201" s="46"/>
      <c r="J201" s="46"/>
      <c r="K201" s="46"/>
    </row>
    <row r="202" spans="1:11" ht="15.75">
      <c r="A202" s="44"/>
      <c r="B202" s="45"/>
      <c r="C202" s="46"/>
      <c r="D202" s="46"/>
      <c r="E202" s="46"/>
      <c r="F202" s="46"/>
      <c r="G202" s="46"/>
      <c r="H202" s="46"/>
      <c r="I202" s="46"/>
      <c r="J202" s="46"/>
      <c r="K202" s="46"/>
    </row>
    <row r="203" spans="1:11" ht="15.75">
      <c r="A203" s="44"/>
      <c r="B203" s="45"/>
      <c r="C203" s="46"/>
      <c r="D203" s="46"/>
      <c r="E203" s="46"/>
      <c r="F203" s="46"/>
      <c r="G203" s="46"/>
      <c r="H203" s="46"/>
      <c r="I203" s="46"/>
      <c r="J203" s="46"/>
      <c r="K203" s="46"/>
    </row>
    <row r="204" spans="1:11" ht="15.75">
      <c r="A204" s="44"/>
      <c r="B204" s="45"/>
      <c r="C204" s="46"/>
      <c r="D204" s="46"/>
      <c r="E204" s="46"/>
      <c r="F204" s="46"/>
      <c r="G204" s="46"/>
      <c r="H204" s="46"/>
      <c r="I204" s="46"/>
      <c r="J204" s="46"/>
      <c r="K204" s="46"/>
    </row>
    <row r="205" spans="1:11" ht="15.75">
      <c r="A205" s="44"/>
      <c r="B205" s="45"/>
      <c r="C205" s="46"/>
      <c r="D205" s="46"/>
      <c r="E205" s="46"/>
      <c r="F205" s="46"/>
      <c r="G205" s="46"/>
      <c r="H205" s="46"/>
      <c r="I205" s="46"/>
      <c r="J205" s="46"/>
      <c r="K205" s="46"/>
    </row>
  </sheetData>
  <sheetProtection/>
  <mergeCells count="39">
    <mergeCell ref="B135:B136"/>
    <mergeCell ref="C135:K136"/>
    <mergeCell ref="A87:K87"/>
    <mergeCell ref="A88:K88"/>
    <mergeCell ref="A89:K89"/>
    <mergeCell ref="A90:K90"/>
    <mergeCell ref="B132:B133"/>
    <mergeCell ref="C132:K133"/>
    <mergeCell ref="E71:G71"/>
    <mergeCell ref="J71:K71"/>
    <mergeCell ref="A73:K73"/>
    <mergeCell ref="A74:K74"/>
    <mergeCell ref="A75:K75"/>
    <mergeCell ref="A76:K76"/>
    <mergeCell ref="A60:F60"/>
    <mergeCell ref="A13:K13"/>
    <mergeCell ref="A10:K10"/>
    <mergeCell ref="A11:K11"/>
    <mergeCell ref="A12:K12"/>
    <mergeCell ref="C52:K53"/>
    <mergeCell ref="I83:J83"/>
    <mergeCell ref="B52:B53"/>
    <mergeCell ref="B55:B56"/>
    <mergeCell ref="J7:K7"/>
    <mergeCell ref="E8:G8"/>
    <mergeCell ref="E7:G7"/>
    <mergeCell ref="J8:K8"/>
    <mergeCell ref="C55:K56"/>
    <mergeCell ref="E70:G70"/>
    <mergeCell ref="J70:K70"/>
    <mergeCell ref="B199:B200"/>
    <mergeCell ref="C199:K200"/>
    <mergeCell ref="I148:J148"/>
    <mergeCell ref="A152:K152"/>
    <mergeCell ref="A153:K153"/>
    <mergeCell ref="A154:K154"/>
    <mergeCell ref="A155:K155"/>
    <mergeCell ref="B196:B197"/>
    <mergeCell ref="C196:K19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Urka</dc:creator>
  <cp:keywords/>
  <dc:description/>
  <cp:lastModifiedBy>Пользователь</cp:lastModifiedBy>
  <cp:lastPrinted>2014-09-01T06:25:45Z</cp:lastPrinted>
  <dcterms:created xsi:type="dcterms:W3CDTF">2003-11-22T02:26:23Z</dcterms:created>
  <dcterms:modified xsi:type="dcterms:W3CDTF">2015-08-04T08:12:01Z</dcterms:modified>
  <cp:category/>
  <cp:version/>
  <cp:contentType/>
  <cp:contentStatus/>
</cp:coreProperties>
</file>